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bi\Desktop\"/>
    </mc:Choice>
  </mc:AlternateContent>
  <xr:revisionPtr revIDLastSave="0" documentId="8_{5878BE9A-3EE6-44B7-918C-BA2615C43136}" xr6:coauthVersionLast="45" xr6:coauthVersionMax="45" xr10:uidLastSave="{00000000-0000-0000-0000-000000000000}"/>
  <bookViews>
    <workbookView xWindow="-120" yWindow="-17400" windowWidth="30960" windowHeight="17070" xr2:uid="{95B1E876-D39B-4481-9D77-5584C9FAFE94}"/>
  </bookViews>
  <sheets>
    <sheet name="T 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1" l="1"/>
  <c r="C15" i="1"/>
  <c r="D15" i="1"/>
  <c r="E15" i="1"/>
  <c r="F15" i="1"/>
  <c r="G15" i="1"/>
  <c r="H15" i="1"/>
  <c r="I15" i="1"/>
  <c r="J15" i="1"/>
  <c r="K15" i="1"/>
  <c r="L15" i="1"/>
  <c r="M15" i="1"/>
  <c r="B15" i="1"/>
</calcChain>
</file>

<file path=xl/sharedStrings.xml><?xml version="1.0" encoding="utf-8"?>
<sst xmlns="http://schemas.openxmlformats.org/spreadsheetml/2006/main" count="191" uniqueCount="160">
  <si>
    <t xml:space="preserve">  Net Operating Income (Loss)</t>
  </si>
  <si>
    <t xml:space="preserve">  Total Non-Controllable Expenses</t>
  </si>
  <si>
    <t xml:space="preserve">    Total Tax &amp; Insurance Expense</t>
  </si>
  <si>
    <t xml:space="preserve">      7130.000 - Liability &amp; Casualty Insurance</t>
  </si>
  <si>
    <t xml:space="preserve">      7120.000 - Real Property Taxes</t>
  </si>
  <si>
    <t xml:space="preserve">    </t>
  </si>
  <si>
    <t xml:space="preserve">    Tax &amp; Insurance Expense</t>
  </si>
  <si>
    <t xml:space="preserve">    Total Management Fee</t>
  </si>
  <si>
    <t xml:space="preserve">      7110.000 - Management Fees</t>
  </si>
  <si>
    <t xml:space="preserve">    Management Fee</t>
  </si>
  <si>
    <t xml:space="preserve">  </t>
  </si>
  <si>
    <t xml:space="preserve">  Non-Controllable Expenses</t>
  </si>
  <si>
    <t xml:space="preserve">  Income (Loss) before Non-controllable</t>
  </si>
  <si>
    <t xml:space="preserve">  Total Operating Expenses</t>
  </si>
  <si>
    <t xml:space="preserve">    Total Service Related Expenses</t>
  </si>
  <si>
    <t xml:space="preserve">      6405.000 - Turnover Resurfacing</t>
  </si>
  <si>
    <t xml:space="preserve">      6404.000 - Turnover Contract Cleaning</t>
  </si>
  <si>
    <t xml:space="preserve">      6403.000 - Turnover Carpet Cleaning</t>
  </si>
  <si>
    <t xml:space="preserve">      6402.000 - Turnover Painting</t>
  </si>
  <si>
    <t xml:space="preserve">      6401.000 - Turnover Cleaning</t>
  </si>
  <si>
    <t xml:space="preserve">    Service Related Expenses</t>
  </si>
  <si>
    <t xml:space="preserve">    Total Maintenance &amp; Repairs</t>
  </si>
  <si>
    <t xml:space="preserve">      6399.000 - Misc Contract Repairs</t>
  </si>
  <si>
    <t xml:space="preserve">      6359.000 - Landscape Monthly Contracts</t>
  </si>
  <si>
    <t xml:space="preserve">      6358.000 - Landscape Supplies</t>
  </si>
  <si>
    <t xml:space="preserve">      6357.000 - Pest Control Service</t>
  </si>
  <si>
    <t xml:space="preserve">      6356.000 - Pest Control Supplies</t>
  </si>
  <si>
    <t xml:space="preserve">      6355.000 - Glass &amp; Screen Services</t>
  </si>
  <si>
    <t xml:space="preserve">      6354.000 - Glass &amp; Screen Supplies</t>
  </si>
  <si>
    <t xml:space="preserve">      6352.000 - HVAC Supplies</t>
  </si>
  <si>
    <t xml:space="preserve">      6351.000 - Pool Services</t>
  </si>
  <si>
    <t xml:space="preserve">      6350.000 - Pool Supplies</t>
  </si>
  <si>
    <t xml:space="preserve">      6322.000 - Security &amp; Alarm Services</t>
  </si>
  <si>
    <t xml:space="preserve">      6321.000 - Paint Supplies</t>
  </si>
  <si>
    <t xml:space="preserve">      6320.000 - Key &amp; Lock Supplies</t>
  </si>
  <si>
    <t xml:space="preserve">      6319.000 - Hardware Supplies</t>
  </si>
  <si>
    <t xml:space="preserve">      6318.000 - Electrical Supplies</t>
  </si>
  <si>
    <t xml:space="preserve">      6317.000 - Plumbing Services</t>
  </si>
  <si>
    <t xml:space="preserve">      6315.000 - Plumbing Supplies</t>
  </si>
  <si>
    <t xml:space="preserve">      6314.000 - Appliance Supplies</t>
  </si>
  <si>
    <t xml:space="preserve">      6313.000 - Appliance Service</t>
  </si>
  <si>
    <t xml:space="preserve">      6312.000 - Extinguisher Services</t>
  </si>
  <si>
    <t xml:space="preserve">      6311.000 - Cleaning Services</t>
  </si>
  <si>
    <t xml:space="preserve">      6310.000 - Carpet Cleaning Services</t>
  </si>
  <si>
    <t xml:space="preserve">    Maintenance &amp; Repairs</t>
  </si>
  <si>
    <t xml:space="preserve">    Total Utilities</t>
  </si>
  <si>
    <t xml:space="preserve">      6108.000 - Common Area Gas</t>
  </si>
  <si>
    <t xml:space="preserve">      6107.000 - Waste Disposal</t>
  </si>
  <si>
    <t xml:space="preserve">      6106.000 - Turnover Electric</t>
  </si>
  <si>
    <t xml:space="preserve">      6105.000 - Common Area Electricity</t>
  </si>
  <si>
    <t xml:space="preserve">      6104.000 - Sewer</t>
  </si>
  <si>
    <t xml:space="preserve">      6103.000 - Common Area Water</t>
  </si>
  <si>
    <t xml:space="preserve">      6101.000 - Answering Machine/Service</t>
  </si>
  <si>
    <t xml:space="preserve">    Utilities</t>
  </si>
  <si>
    <t xml:space="preserve">    Total Marketing Expenses</t>
  </si>
  <si>
    <t xml:space="preserve">      6208.000 - Activities</t>
  </si>
  <si>
    <t xml:space="preserve">      6207.000 - Misc. Marketing</t>
  </si>
  <si>
    <t xml:space="preserve">      6206.000 - Internet Advertising</t>
  </si>
  <si>
    <t xml:space="preserve">      6203.000 - Hospitality</t>
  </si>
  <si>
    <t xml:space="preserve">      6201.000 - Resident Referrals</t>
  </si>
  <si>
    <t xml:space="preserve">      6200.000 - Locator Services</t>
  </si>
  <si>
    <t xml:space="preserve">    Marketing Expenses</t>
  </si>
  <si>
    <t xml:space="preserve">    Total Administrative Expenses</t>
  </si>
  <si>
    <t xml:space="preserve">      6102.000 - Office Telephone</t>
  </si>
  <si>
    <t xml:space="preserve">      6070.000 - Bank Charges</t>
  </si>
  <si>
    <t xml:space="preserve">      6050.000 - Permits &amp; Licenses</t>
  </si>
  <si>
    <t xml:space="preserve">      6025.000 - Business Cards</t>
  </si>
  <si>
    <t xml:space="preserve">      6022.000 - Other Supplies</t>
  </si>
  <si>
    <t xml:space="preserve">      6021.000 - Printed Forms</t>
  </si>
  <si>
    <t xml:space="preserve">      6020.000 - Paper Supplies</t>
  </si>
  <si>
    <t xml:space="preserve">      6013.000 - Utility Billing Service</t>
  </si>
  <si>
    <t xml:space="preserve">      6012.000 - Travel - Operating</t>
  </si>
  <si>
    <t xml:space="preserve">      6011.000 - Meals</t>
  </si>
  <si>
    <t xml:space="preserve">      6010.000 - Training</t>
  </si>
  <si>
    <t xml:space="preserve">      6009.000 - Association Fees</t>
  </si>
  <si>
    <t xml:space="preserve">      6008.000 - Equipment Lease Rental</t>
  </si>
  <si>
    <t xml:space="preserve">      6007.000 - Overnight Mail</t>
  </si>
  <si>
    <t xml:space="preserve">      6006.000 - Postage</t>
  </si>
  <si>
    <t xml:space="preserve">      6005.000 - Software and Computer Support</t>
  </si>
  <si>
    <t xml:space="preserve">      6004.000 - Tenant Screening Fees - Expense</t>
  </si>
  <si>
    <t xml:space="preserve">      6002.000 - Legal Fees - Evictions</t>
  </si>
  <si>
    <t xml:space="preserve">    Administrative Expenses</t>
  </si>
  <si>
    <t xml:space="preserve">    Total Payroll &amp; Related</t>
  </si>
  <si>
    <t xml:space="preserve">      6512.000 - Payroll Processing Fees</t>
  </si>
  <si>
    <t xml:space="preserve">      6511.000 - Maintenance Workers Comp</t>
  </si>
  <si>
    <t xml:space="preserve">      6510.000 - Admin Workers Compensation</t>
  </si>
  <si>
    <t xml:space="preserve">      6509.000 - Maintenance Payroll Taxes</t>
  </si>
  <si>
    <t xml:space="preserve">      6508.000 - Admin Payroll Tax</t>
  </si>
  <si>
    <t xml:space="preserve">      6507.000 - Maintenance Benefits</t>
  </si>
  <si>
    <t xml:space="preserve">      6506.000 - Administrative Benefits</t>
  </si>
  <si>
    <t xml:space="preserve">      6505.000 - Maintenance Bonuses</t>
  </si>
  <si>
    <t xml:space="preserve">      6504.000 - Commissions</t>
  </si>
  <si>
    <t xml:space="preserve">      6503.000 - Admin/Leasing Bonuses</t>
  </si>
  <si>
    <t xml:space="preserve">      6502.000 - Maintenance Salaries</t>
  </si>
  <si>
    <t xml:space="preserve">      6501.000 - Administrative Salary</t>
  </si>
  <si>
    <t xml:space="preserve">    Payroll &amp; Related</t>
  </si>
  <si>
    <t xml:space="preserve">  Expenses</t>
  </si>
  <si>
    <t xml:space="preserve">  Total Income</t>
  </si>
  <si>
    <t xml:space="preserve">  Total Other Income</t>
  </si>
  <si>
    <t xml:space="preserve">    4220.000 - Bad Debt- Other Income</t>
  </si>
  <si>
    <t xml:space="preserve">    4210.000 - Other Income</t>
  </si>
  <si>
    <t xml:space="preserve">    4073.000 - Transfer Fee</t>
  </si>
  <si>
    <t xml:space="preserve">    4072.000 - NSF Fees</t>
  </si>
  <si>
    <t xml:space="preserve">    4071.000 - Late Fees</t>
  </si>
  <si>
    <t xml:space="preserve">    4068.000 - Renters Insurance Fee</t>
  </si>
  <si>
    <t xml:space="preserve">    4067.000 - Security Deposits Forfeited</t>
  </si>
  <si>
    <t xml:space="preserve">    4066.000 - Cleaning Reimbursment Income</t>
  </si>
  <si>
    <t xml:space="preserve">    4065.000 - Damages</t>
  </si>
  <si>
    <t xml:space="preserve">    4063.000 - Washer/Dryer Rental Income</t>
  </si>
  <si>
    <t xml:space="preserve">    4062.000 - Covered Parking/Garage Rental Income</t>
  </si>
  <si>
    <t xml:space="preserve">    4061.000 - Administrative Fees</t>
  </si>
  <si>
    <t xml:space="preserve">    4050.000 - Pest Control Reimbursement</t>
  </si>
  <si>
    <t xml:space="preserve">    4049.000 - Pet Rent</t>
  </si>
  <si>
    <t xml:space="preserve">    4048.000 - Utility Admin. Reimbursements</t>
  </si>
  <si>
    <t xml:space="preserve">    4047.000 - Cable TV Reimbursements</t>
  </si>
  <si>
    <t xml:space="preserve">    4046.000 - Trash Reimbursements</t>
  </si>
  <si>
    <t xml:space="preserve">    4045.000 - Water/Sewer Reimbursements</t>
  </si>
  <si>
    <t xml:space="preserve">    4044.000 - Gas Reimbursements</t>
  </si>
  <si>
    <t xml:space="preserve">    4043.000 - Electric Reimbursements</t>
  </si>
  <si>
    <t xml:space="preserve">    4042.000 - Lease Termination Fee</t>
  </si>
  <si>
    <t xml:space="preserve">    4041.000 - Application Fees</t>
  </si>
  <si>
    <t xml:space="preserve">    4040.000 - Pet Nonrefundable Fee</t>
  </si>
  <si>
    <t xml:space="preserve">    4013.000 - Month to Month Fee</t>
  </si>
  <si>
    <t xml:space="preserve">  Other Income</t>
  </si>
  <si>
    <t xml:space="preserve">  Net Rental Income</t>
  </si>
  <si>
    <t xml:space="preserve">  Total Vacancy, Losses &amp; Concessions</t>
  </si>
  <si>
    <t xml:space="preserve">    4012.000 - Employee Apartments</t>
  </si>
  <si>
    <t xml:space="preserve">    4011.000 - Rent Concessions - Non recurring</t>
  </si>
  <si>
    <t xml:space="preserve">    4010.000 - Rent Concessions- Recurring</t>
  </si>
  <si>
    <t xml:space="preserve">    4009.000 - Bad Debt Recovery</t>
  </si>
  <si>
    <t xml:space="preserve">    4007.000 - Bad Debt</t>
  </si>
  <si>
    <t xml:space="preserve">    4004.000 - Vacancy</t>
  </si>
  <si>
    <t xml:space="preserve">  Vacancy, Losses &amp; Concessions</t>
  </si>
  <si>
    <t xml:space="preserve">  Total Rental Income</t>
  </si>
  <si>
    <t xml:space="preserve">    4001.000 - Loss/Gain to Lease</t>
  </si>
  <si>
    <t xml:space="preserve">    4000.000 - Market Rent</t>
  </si>
  <si>
    <t xml:space="preserve">  Rental Income</t>
  </si>
  <si>
    <t>Actual</t>
  </si>
  <si>
    <t xml:space="preserve"> </t>
  </si>
  <si>
    <t>07/31/2019</t>
  </si>
  <si>
    <t>Total</t>
  </si>
  <si>
    <t>06/30/2019</t>
  </si>
  <si>
    <t>05/31/2019</t>
  </si>
  <si>
    <t>04/30/2019</t>
  </si>
  <si>
    <t>12/31/2018</t>
  </si>
  <si>
    <t>11/30/2018</t>
  </si>
  <si>
    <t>10/31/2018</t>
  </si>
  <si>
    <t>09/30/2018</t>
  </si>
  <si>
    <t>08/31/2018</t>
  </si>
  <si>
    <t>The Park at Bellevue</t>
  </si>
  <si>
    <t>Location:</t>
  </si>
  <si>
    <t>As of Date:</t>
  </si>
  <si>
    <t>ACCRUAL</t>
  </si>
  <si>
    <t>Reporting Book:</t>
  </si>
  <si>
    <t>Twelve Month Trailing Income Statement</t>
  </si>
  <si>
    <t>July 31, 2019</t>
  </si>
  <si>
    <t xml:space="preserve">    4060.000 - Laundry/Vending Income</t>
  </si>
  <si>
    <t xml:space="preserve">    4069.000 - Key &amp; Lock Charges</t>
  </si>
  <si>
    <t xml:space="preserve">      6015.000 - Office Supplies</t>
  </si>
  <si>
    <t>What's "below the line"?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</si>
</sst>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;\(#,##0\)"/>
    <numFmt numFmtId="165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Helvetica"/>
      <family val="2"/>
    </font>
    <font>
      <sz val="8"/>
      <name val="Helvetica"/>
      <family val="2"/>
    </font>
    <font>
      <sz val="6"/>
      <name val="Helvetica"/>
      <family val="2"/>
    </font>
    <font>
      <sz val="12"/>
      <name val="Helvetica"/>
      <family val="2"/>
    </font>
    <font>
      <b/>
      <sz val="14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2" applyFill="1"/>
    <xf numFmtId="43" fontId="2" fillId="2" borderId="0" xfId="2" applyNumberFormat="1" applyFill="1"/>
    <xf numFmtId="43" fontId="3" fillId="2" borderId="0" xfId="1" applyFont="1" applyFill="1"/>
    <xf numFmtId="164" fontId="4" fillId="2" borderId="1" xfId="2" applyNumberFormat="1" applyFont="1" applyFill="1" applyBorder="1" applyAlignment="1">
      <alignment horizontal="right"/>
    </xf>
    <xf numFmtId="0" fontId="4" fillId="2" borderId="0" xfId="2" applyFont="1" applyFill="1" applyAlignment="1">
      <alignment horizontal="left"/>
    </xf>
    <xf numFmtId="164" fontId="4" fillId="2" borderId="2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right"/>
    </xf>
    <xf numFmtId="164" fontId="5" fillId="2" borderId="0" xfId="2" applyNumberFormat="1" applyFont="1" applyFill="1" applyAlignment="1">
      <alignment horizontal="right"/>
    </xf>
    <xf numFmtId="0" fontId="5" fillId="2" borderId="0" xfId="2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164" fontId="4" fillId="2" borderId="2" xfId="2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6" fillId="2" borderId="2" xfId="2" applyFont="1" applyFill="1" applyBorder="1" applyAlignment="1">
      <alignment horizontal="right"/>
    </xf>
    <xf numFmtId="0" fontId="6" fillId="2" borderId="0" xfId="2" applyFont="1" applyFill="1" applyAlignment="1">
      <alignment horizontal="left"/>
    </xf>
    <xf numFmtId="0" fontId="5" fillId="2" borderId="3" xfId="0" applyFont="1" applyFill="1" applyBorder="1" applyAlignment="1">
      <alignment horizontal="right"/>
    </xf>
    <xf numFmtId="14" fontId="5" fillId="2" borderId="3" xfId="0" applyNumberFormat="1" applyFont="1" applyFill="1" applyBorder="1" applyAlignment="1">
      <alignment horizontal="right"/>
    </xf>
    <xf numFmtId="14" fontId="5" fillId="2" borderId="3" xfId="2" applyNumberFormat="1" applyFont="1" applyFill="1" applyBorder="1" applyAlignment="1">
      <alignment horizontal="right"/>
    </xf>
    <xf numFmtId="0" fontId="5" fillId="2" borderId="3" xfId="2" applyFont="1" applyFill="1" applyBorder="1" applyAlignment="1">
      <alignment horizontal="right"/>
    </xf>
    <xf numFmtId="0" fontId="2" fillId="2" borderId="0" xfId="2" applyFill="1" applyAlignment="1">
      <alignment horizontal="left"/>
    </xf>
    <xf numFmtId="14" fontId="5" fillId="2" borderId="0" xfId="2" applyNumberFormat="1" applyFont="1" applyFill="1" applyAlignment="1">
      <alignment horizontal="left"/>
    </xf>
    <xf numFmtId="165" fontId="7" fillId="2" borderId="0" xfId="2" quotePrefix="1" applyNumberFormat="1" applyFont="1" applyFill="1" applyAlignment="1">
      <alignment horizontal="left"/>
    </xf>
    <xf numFmtId="0" fontId="8" fillId="2" borderId="0" xfId="2" applyFont="1" applyFill="1" applyAlignment="1">
      <alignment horizontal="left"/>
    </xf>
    <xf numFmtId="164" fontId="4" fillId="2" borderId="1" xfId="0" applyNumberFormat="1" applyFont="1" applyFill="1" applyBorder="1" applyAlignment="1">
      <alignment horizontal="right"/>
    </xf>
    <xf numFmtId="9" fontId="4" fillId="2" borderId="0" xfId="3" applyFont="1" applyFill="1" applyAlignment="1">
      <alignment horizontal="left"/>
    </xf>
  </cellXfs>
  <cellStyles count="4">
    <cellStyle name="Comma" xfId="1" builtinId="3"/>
    <cellStyle name="Normal" xfId="0" builtinId="0"/>
    <cellStyle name="Normal 2" xfId="2" xr:uid="{4B773A2B-A1F6-4F28-9D42-21C32B049726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C26EB-29D2-4079-BCEA-C4374834A379}">
  <dimension ref="A1:N151"/>
  <sheetViews>
    <sheetView tabSelected="1" zoomScale="160" zoomScaleNormal="160" workbookViewId="0">
      <pane ySplit="9" topLeftCell="A136" activePane="bottomLeft" state="frozen"/>
      <selection pane="bottomLeft" activeCell="A152" sqref="A152"/>
    </sheetView>
  </sheetViews>
  <sheetFormatPr defaultColWidth="9.140625" defaultRowHeight="12.75" x14ac:dyDescent="0.2"/>
  <cols>
    <col min="1" max="1" width="50.7109375" style="1" customWidth="1"/>
    <col min="2" max="14" width="9.28515625" style="1" customWidth="1"/>
    <col min="15" max="16384" width="9.140625" style="1"/>
  </cols>
  <sheetData>
    <row r="1" spans="1:14" ht="18" x14ac:dyDescent="0.25">
      <c r="A1" s="23" t="s">
        <v>149</v>
      </c>
    </row>
    <row r="2" spans="1:14" ht="18" x14ac:dyDescent="0.25">
      <c r="A2" s="23" t="s">
        <v>154</v>
      </c>
    </row>
    <row r="3" spans="1:14" ht="15" x14ac:dyDescent="0.2">
      <c r="A3" s="22" t="s">
        <v>155</v>
      </c>
    </row>
    <row r="4" spans="1:14" x14ac:dyDescent="0.2">
      <c r="A4" s="9" t="s">
        <v>153</v>
      </c>
      <c r="B4" s="9" t="s">
        <v>152</v>
      </c>
      <c r="G4" s="9"/>
    </row>
    <row r="5" spans="1:14" x14ac:dyDescent="0.2">
      <c r="A5" s="9" t="s">
        <v>151</v>
      </c>
      <c r="B5" s="21">
        <v>43676</v>
      </c>
      <c r="G5" s="21"/>
    </row>
    <row r="6" spans="1:14" x14ac:dyDescent="0.2">
      <c r="A6" s="9" t="s">
        <v>150</v>
      </c>
      <c r="B6" s="9" t="s">
        <v>149</v>
      </c>
      <c r="G6" s="9"/>
    </row>
    <row r="7" spans="1:14" x14ac:dyDescent="0.2">
      <c r="A7" s="20" t="s">
        <v>138</v>
      </c>
    </row>
    <row r="8" spans="1:14" x14ac:dyDescent="0.2">
      <c r="A8" s="9" t="s">
        <v>138</v>
      </c>
      <c r="B8" s="9" t="s">
        <v>138</v>
      </c>
      <c r="C8" s="9" t="s">
        <v>138</v>
      </c>
      <c r="D8" s="9" t="s">
        <v>138</v>
      </c>
      <c r="E8" s="9" t="s">
        <v>138</v>
      </c>
      <c r="F8" s="9" t="s">
        <v>138</v>
      </c>
      <c r="G8" s="9" t="s">
        <v>138</v>
      </c>
    </row>
    <row r="9" spans="1:14" x14ac:dyDescent="0.2">
      <c r="A9" s="9" t="s">
        <v>138</v>
      </c>
      <c r="B9" s="19" t="s">
        <v>148</v>
      </c>
      <c r="C9" s="19" t="s">
        <v>147</v>
      </c>
      <c r="D9" s="19" t="s">
        <v>146</v>
      </c>
      <c r="E9" s="19" t="s">
        <v>145</v>
      </c>
      <c r="F9" s="19" t="s">
        <v>144</v>
      </c>
      <c r="G9" s="18">
        <v>43496</v>
      </c>
      <c r="H9" s="18">
        <v>43524</v>
      </c>
      <c r="I9" s="17">
        <v>43555</v>
      </c>
      <c r="J9" s="16" t="s">
        <v>143</v>
      </c>
      <c r="K9" s="16" t="s">
        <v>142</v>
      </c>
      <c r="L9" s="16" t="s">
        <v>141</v>
      </c>
      <c r="M9" s="16" t="s">
        <v>139</v>
      </c>
      <c r="N9" s="17" t="s">
        <v>140</v>
      </c>
    </row>
    <row r="10" spans="1:14" x14ac:dyDescent="0.2">
      <c r="A10" s="15" t="s">
        <v>138</v>
      </c>
      <c r="B10" s="14" t="s">
        <v>137</v>
      </c>
      <c r="C10" s="14" t="s">
        <v>137</v>
      </c>
      <c r="D10" s="14" t="s">
        <v>137</v>
      </c>
      <c r="E10" s="14" t="s">
        <v>137</v>
      </c>
      <c r="F10" s="14" t="s">
        <v>137</v>
      </c>
      <c r="G10" s="13" t="s">
        <v>137</v>
      </c>
      <c r="H10" s="13" t="s">
        <v>137</v>
      </c>
      <c r="I10" s="13" t="s">
        <v>137</v>
      </c>
      <c r="J10" s="13" t="s">
        <v>137</v>
      </c>
      <c r="K10" s="13" t="s">
        <v>137</v>
      </c>
      <c r="L10" s="13" t="s">
        <v>137</v>
      </c>
      <c r="M10" s="13" t="s">
        <v>137</v>
      </c>
      <c r="N10" s="13"/>
    </row>
    <row r="11" spans="1:14" x14ac:dyDescent="0.2">
      <c r="A11" s="5" t="s">
        <v>136</v>
      </c>
      <c r="B11" s="5"/>
      <c r="C11" s="5"/>
      <c r="D11" s="5"/>
      <c r="E11" s="5"/>
      <c r="F11" s="5"/>
      <c r="I11" s="11"/>
      <c r="J11" s="11" t="s">
        <v>10</v>
      </c>
      <c r="K11" s="11" t="s">
        <v>10</v>
      </c>
      <c r="L11" s="11" t="s">
        <v>10</v>
      </c>
      <c r="M11" s="11" t="s">
        <v>10</v>
      </c>
      <c r="N11" s="11"/>
    </row>
    <row r="12" spans="1:14" x14ac:dyDescent="0.2">
      <c r="A12" s="9" t="s">
        <v>135</v>
      </c>
      <c r="B12" s="8">
        <v>209260</v>
      </c>
      <c r="C12" s="8">
        <v>209260</v>
      </c>
      <c r="D12" s="8">
        <v>209260</v>
      </c>
      <c r="E12" s="8">
        <v>209260</v>
      </c>
      <c r="F12" s="8">
        <v>209260</v>
      </c>
      <c r="G12" s="7">
        <v>209260</v>
      </c>
      <c r="H12" s="7">
        <v>209260</v>
      </c>
      <c r="I12" s="7">
        <v>209260</v>
      </c>
      <c r="J12" s="7">
        <v>209260</v>
      </c>
      <c r="K12" s="7">
        <v>209260</v>
      </c>
      <c r="L12" s="7">
        <v>209605</v>
      </c>
      <c r="M12" s="7">
        <v>209605</v>
      </c>
      <c r="N12" s="7">
        <v>2511810</v>
      </c>
    </row>
    <row r="13" spans="1:14" x14ac:dyDescent="0.2">
      <c r="A13" s="9" t="s">
        <v>134</v>
      </c>
      <c r="B13" s="8">
        <v>-2179</v>
      </c>
      <c r="C13" s="8">
        <v>-3859</v>
      </c>
      <c r="D13" s="8">
        <v>-554</v>
      </c>
      <c r="E13" s="8">
        <v>-4030</v>
      </c>
      <c r="F13" s="8">
        <v>-6811</v>
      </c>
      <c r="G13" s="7">
        <v>-8114</v>
      </c>
      <c r="H13" s="7">
        <v>-7761</v>
      </c>
      <c r="I13" s="7">
        <v>-8141</v>
      </c>
      <c r="J13" s="7">
        <v>-7631</v>
      </c>
      <c r="K13" s="7">
        <v>-8229</v>
      </c>
      <c r="L13" s="7">
        <v>-8877</v>
      </c>
      <c r="M13" s="7">
        <v>-6204</v>
      </c>
      <c r="N13" s="7">
        <v>-72390</v>
      </c>
    </row>
    <row r="14" spans="1:14" x14ac:dyDescent="0.2">
      <c r="A14" s="5" t="s">
        <v>133</v>
      </c>
      <c r="B14" s="6">
        <v>207081</v>
      </c>
      <c r="C14" s="6">
        <v>205401</v>
      </c>
      <c r="D14" s="6">
        <v>208706</v>
      </c>
      <c r="E14" s="6">
        <v>205230</v>
      </c>
      <c r="F14" s="6">
        <v>202449</v>
      </c>
      <c r="G14" s="6">
        <v>201146</v>
      </c>
      <c r="H14" s="6">
        <v>201499</v>
      </c>
      <c r="I14" s="6">
        <v>201119</v>
      </c>
      <c r="J14" s="6">
        <v>201629</v>
      </c>
      <c r="K14" s="6">
        <v>201031</v>
      </c>
      <c r="L14" s="6">
        <v>200728</v>
      </c>
      <c r="M14" s="6">
        <v>203401</v>
      </c>
      <c r="N14" s="6">
        <v>2439420</v>
      </c>
    </row>
    <row r="15" spans="1:14" x14ac:dyDescent="0.2">
      <c r="A15" s="5" t="s">
        <v>132</v>
      </c>
      <c r="B15" s="25">
        <f>B16/B12</f>
        <v>-0.31143553474146995</v>
      </c>
      <c r="C15" s="25">
        <f t="shared" ref="C15:M15" si="0">C16/C12</f>
        <v>-0.27516964541718436</v>
      </c>
      <c r="D15" s="25">
        <f t="shared" si="0"/>
        <v>-0.20902704769186659</v>
      </c>
      <c r="E15" s="25">
        <f t="shared" si="0"/>
        <v>-0.13893242855777502</v>
      </c>
      <c r="F15" s="25">
        <f t="shared" si="0"/>
        <v>-0.10283379527860079</v>
      </c>
      <c r="G15" s="25">
        <f t="shared" si="0"/>
        <v>-8.2992449584249256E-2</v>
      </c>
      <c r="H15" s="25">
        <f t="shared" si="0"/>
        <v>-8.9458090413839245E-2</v>
      </c>
      <c r="I15" s="25">
        <f t="shared" si="0"/>
        <v>-9.8117174806460858E-2</v>
      </c>
      <c r="J15" s="25">
        <f t="shared" si="0"/>
        <v>-0.12580043964446144</v>
      </c>
      <c r="K15" s="25">
        <f t="shared" si="0"/>
        <v>-0.12873458855012904</v>
      </c>
      <c r="L15" s="25">
        <f t="shared" si="0"/>
        <v>-0.16506285632499224</v>
      </c>
      <c r="M15" s="25">
        <f t="shared" si="0"/>
        <v>-0.16021087283223207</v>
      </c>
      <c r="N15" s="25">
        <f>N16/N12</f>
        <v>-0.15731603903161465</v>
      </c>
    </row>
    <row r="16" spans="1:14" x14ac:dyDescent="0.2">
      <c r="A16" s="9" t="s">
        <v>131</v>
      </c>
      <c r="B16" s="8">
        <v>-65171</v>
      </c>
      <c r="C16" s="8">
        <v>-57582</v>
      </c>
      <c r="D16" s="8">
        <v>-43741</v>
      </c>
      <c r="E16" s="8">
        <v>-29073</v>
      </c>
      <c r="F16" s="8">
        <v>-21519</v>
      </c>
      <c r="G16" s="7">
        <v>-17367</v>
      </c>
      <c r="H16" s="7">
        <v>-18720</v>
      </c>
      <c r="I16" s="7">
        <v>-20532</v>
      </c>
      <c r="J16" s="7">
        <v>-26325</v>
      </c>
      <c r="K16" s="7">
        <v>-26939</v>
      </c>
      <c r="L16" s="7">
        <v>-34598</v>
      </c>
      <c r="M16" s="7">
        <v>-33581</v>
      </c>
      <c r="N16" s="7">
        <v>-395148</v>
      </c>
    </row>
    <row r="17" spans="1:14" x14ac:dyDescent="0.2">
      <c r="A17" s="9" t="s">
        <v>130</v>
      </c>
      <c r="B17" s="8">
        <v>-3631</v>
      </c>
      <c r="C17" s="8">
        <v>-3145</v>
      </c>
      <c r="D17" s="8">
        <v>-10660</v>
      </c>
      <c r="E17" s="8">
        <v>-2972</v>
      </c>
      <c r="F17" s="8">
        <v>-5652</v>
      </c>
      <c r="G17" s="7">
        <v>-6076</v>
      </c>
      <c r="H17" s="7">
        <v>-11769</v>
      </c>
      <c r="I17" s="7">
        <v>-7244</v>
      </c>
      <c r="J17" s="7">
        <v>-65369</v>
      </c>
      <c r="K17" s="7">
        <v>-24477</v>
      </c>
      <c r="L17" s="7">
        <v>-21549</v>
      </c>
      <c r="M17" s="7">
        <v>-9062</v>
      </c>
      <c r="N17" s="7">
        <v>-171606</v>
      </c>
    </row>
    <row r="18" spans="1:14" x14ac:dyDescent="0.2">
      <c r="A18" s="9" t="s">
        <v>129</v>
      </c>
      <c r="B18" s="8">
        <v>0</v>
      </c>
      <c r="C18" s="8">
        <v>0</v>
      </c>
      <c r="D18" s="8">
        <v>886</v>
      </c>
      <c r="E18" s="8">
        <v>253</v>
      </c>
      <c r="F18" s="8">
        <v>0</v>
      </c>
      <c r="G18" s="7">
        <v>0</v>
      </c>
      <c r="H18" s="7">
        <v>0</v>
      </c>
      <c r="I18" s="7">
        <v>0</v>
      </c>
      <c r="J18" s="7">
        <v>1867</v>
      </c>
      <c r="K18" s="7">
        <v>0</v>
      </c>
      <c r="L18" s="7">
        <v>0</v>
      </c>
      <c r="M18" s="7">
        <v>0</v>
      </c>
      <c r="N18" s="7">
        <v>3006</v>
      </c>
    </row>
    <row r="19" spans="1:14" x14ac:dyDescent="0.2">
      <c r="A19" s="9" t="s">
        <v>128</v>
      </c>
      <c r="B19" s="8">
        <v>-200</v>
      </c>
      <c r="C19" s="8">
        <v>-3340</v>
      </c>
      <c r="D19" s="8">
        <v>-10527</v>
      </c>
      <c r="E19" s="8">
        <v>-12582</v>
      </c>
      <c r="F19" s="8">
        <v>-10010</v>
      </c>
      <c r="G19" s="7">
        <v>-5982</v>
      </c>
      <c r="H19" s="7">
        <v>0</v>
      </c>
      <c r="I19" s="7">
        <v>0</v>
      </c>
      <c r="J19" s="7">
        <v>-50</v>
      </c>
      <c r="K19" s="7">
        <v>-25</v>
      </c>
      <c r="L19" s="7">
        <v>-25</v>
      </c>
      <c r="M19" s="7">
        <v>-25</v>
      </c>
      <c r="N19" s="7">
        <v>-42766</v>
      </c>
    </row>
    <row r="20" spans="1:14" x14ac:dyDescent="0.2">
      <c r="A20" s="9" t="s">
        <v>127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7">
        <v>0</v>
      </c>
      <c r="H20" s="7">
        <v>-2587</v>
      </c>
      <c r="I20" s="7">
        <v>-1610</v>
      </c>
      <c r="J20" s="7">
        <v>-125</v>
      </c>
      <c r="K20" s="7">
        <v>-100</v>
      </c>
      <c r="L20" s="7">
        <v>-1450</v>
      </c>
      <c r="M20" s="7">
        <v>-739</v>
      </c>
      <c r="N20" s="7">
        <v>-6611</v>
      </c>
    </row>
    <row r="21" spans="1:14" x14ac:dyDescent="0.2">
      <c r="A21" s="9" t="s">
        <v>126</v>
      </c>
      <c r="B21" s="8">
        <v>-868</v>
      </c>
      <c r="C21" s="8">
        <v>-868</v>
      </c>
      <c r="D21" s="8">
        <v>-868</v>
      </c>
      <c r="E21" s="8">
        <v>-868</v>
      </c>
      <c r="F21" s="8">
        <v>-868</v>
      </c>
      <c r="G21" s="7">
        <v>-868</v>
      </c>
      <c r="H21" s="7">
        <v>-835</v>
      </c>
      <c r="I21" s="7">
        <v>-835</v>
      </c>
      <c r="J21" s="7">
        <v>-835</v>
      </c>
      <c r="K21" s="7">
        <v>-835</v>
      </c>
      <c r="L21" s="7">
        <v>-993</v>
      </c>
      <c r="M21" s="7">
        <v>-993</v>
      </c>
      <c r="N21" s="7">
        <v>-10534</v>
      </c>
    </row>
    <row r="22" spans="1:14" x14ac:dyDescent="0.2">
      <c r="A22" s="5" t="s">
        <v>125</v>
      </c>
      <c r="B22" s="6">
        <v>-69870</v>
      </c>
      <c r="C22" s="6">
        <v>-64935</v>
      </c>
      <c r="D22" s="6">
        <v>-64910</v>
      </c>
      <c r="E22" s="6">
        <v>-45242</v>
      </c>
      <c r="F22" s="6">
        <v>-38049</v>
      </c>
      <c r="G22" s="6">
        <v>-30293</v>
      </c>
      <c r="H22" s="6">
        <v>-33911</v>
      </c>
      <c r="I22" s="6">
        <v>-30221</v>
      </c>
      <c r="J22" s="6">
        <v>-90837</v>
      </c>
      <c r="K22" s="6">
        <v>-52376</v>
      </c>
      <c r="L22" s="6">
        <v>-58615</v>
      </c>
      <c r="M22" s="6">
        <v>-44400</v>
      </c>
      <c r="N22" s="6">
        <v>-623659</v>
      </c>
    </row>
    <row r="23" spans="1:14" x14ac:dyDescent="0.2">
      <c r="A23" s="5" t="s">
        <v>124</v>
      </c>
      <c r="B23" s="6">
        <v>137211</v>
      </c>
      <c r="C23" s="6">
        <v>140466</v>
      </c>
      <c r="D23" s="6">
        <v>143796</v>
      </c>
      <c r="E23" s="6">
        <v>159988</v>
      </c>
      <c r="F23" s="6">
        <v>164400</v>
      </c>
      <c r="G23" s="6">
        <v>170853</v>
      </c>
      <c r="H23" s="6">
        <v>167588</v>
      </c>
      <c r="I23" s="6">
        <v>170898</v>
      </c>
      <c r="J23" s="6">
        <v>110792</v>
      </c>
      <c r="K23" s="6">
        <v>148655</v>
      </c>
      <c r="L23" s="6">
        <v>142113</v>
      </c>
      <c r="M23" s="6">
        <v>159001</v>
      </c>
      <c r="N23" s="6">
        <v>1815761</v>
      </c>
    </row>
    <row r="24" spans="1:14" x14ac:dyDescent="0.2">
      <c r="A24" s="5" t="s">
        <v>123</v>
      </c>
      <c r="B24" s="5"/>
      <c r="C24" s="5"/>
      <c r="D24" s="5"/>
      <c r="E24" s="5"/>
      <c r="F24" s="5"/>
      <c r="G24" s="11"/>
    </row>
    <row r="25" spans="1:14" x14ac:dyDescent="0.2">
      <c r="A25" s="9" t="s">
        <v>122</v>
      </c>
      <c r="B25" s="8">
        <v>1507</v>
      </c>
      <c r="C25" s="8">
        <v>1053</v>
      </c>
      <c r="D25" s="8">
        <v>947</v>
      </c>
      <c r="E25" s="8">
        <v>1084</v>
      </c>
      <c r="F25" s="8">
        <v>675</v>
      </c>
      <c r="G25" s="7">
        <v>864</v>
      </c>
      <c r="H25" s="7">
        <v>843</v>
      </c>
      <c r="I25" s="7">
        <v>1715</v>
      </c>
      <c r="J25" s="7">
        <v>-646</v>
      </c>
      <c r="K25" s="7">
        <v>200</v>
      </c>
      <c r="L25" s="7">
        <v>-547</v>
      </c>
      <c r="M25" s="7">
        <v>-135</v>
      </c>
      <c r="N25" s="7">
        <v>7560</v>
      </c>
    </row>
    <row r="26" spans="1:14" x14ac:dyDescent="0.2">
      <c r="A26" s="10" t="s">
        <v>121</v>
      </c>
      <c r="B26" s="8">
        <v>239</v>
      </c>
      <c r="C26" s="8">
        <v>400</v>
      </c>
      <c r="D26" s="8">
        <v>273</v>
      </c>
      <c r="E26" s="8">
        <v>130</v>
      </c>
      <c r="F26" s="8">
        <v>280</v>
      </c>
      <c r="G26" s="7">
        <v>118</v>
      </c>
      <c r="H26" s="7">
        <v>115</v>
      </c>
      <c r="I26" s="7">
        <v>419</v>
      </c>
      <c r="J26" s="7">
        <v>320</v>
      </c>
      <c r="K26" s="7">
        <v>320</v>
      </c>
      <c r="L26" s="7">
        <v>0</v>
      </c>
      <c r="M26" s="7">
        <v>320</v>
      </c>
      <c r="N26" s="7">
        <v>2934</v>
      </c>
    </row>
    <row r="27" spans="1:14" x14ac:dyDescent="0.2">
      <c r="A27" s="10" t="s">
        <v>120</v>
      </c>
      <c r="B27" s="8">
        <v>400</v>
      </c>
      <c r="C27" s="8">
        <v>1715</v>
      </c>
      <c r="D27" s="8">
        <v>1650</v>
      </c>
      <c r="E27" s="8">
        <v>1650</v>
      </c>
      <c r="F27" s="8">
        <v>850</v>
      </c>
      <c r="G27" s="7">
        <v>200</v>
      </c>
      <c r="H27" s="7">
        <v>750</v>
      </c>
      <c r="I27" s="7">
        <v>700</v>
      </c>
      <c r="J27" s="7">
        <v>1400</v>
      </c>
      <c r="K27" s="7">
        <v>550</v>
      </c>
      <c r="L27" s="7">
        <v>600</v>
      </c>
      <c r="M27" s="7">
        <v>450</v>
      </c>
      <c r="N27" s="7">
        <v>10915</v>
      </c>
    </row>
    <row r="28" spans="1:14" x14ac:dyDescent="0.2">
      <c r="A28" s="10" t="s">
        <v>119</v>
      </c>
      <c r="B28" s="8">
        <v>3088</v>
      </c>
      <c r="C28" s="8">
        <v>1352</v>
      </c>
      <c r="D28" s="8">
        <v>554</v>
      </c>
      <c r="E28" s="8">
        <v>1526</v>
      </c>
      <c r="F28" s="8">
        <v>8059</v>
      </c>
      <c r="G28" s="7">
        <v>7284</v>
      </c>
      <c r="H28" s="7">
        <v>9058</v>
      </c>
      <c r="I28" s="7">
        <v>5989</v>
      </c>
      <c r="J28" s="7">
        <v>5706</v>
      </c>
      <c r="K28" s="7">
        <v>5289</v>
      </c>
      <c r="L28" s="7">
        <v>3736</v>
      </c>
      <c r="M28" s="7">
        <v>-1113</v>
      </c>
      <c r="N28" s="7">
        <v>50528</v>
      </c>
    </row>
    <row r="29" spans="1:14" x14ac:dyDescent="0.2">
      <c r="A29" s="9" t="s">
        <v>118</v>
      </c>
      <c r="B29" s="8">
        <v>349</v>
      </c>
      <c r="C29" s="8">
        <v>214</v>
      </c>
      <c r="D29" s="8">
        <v>267</v>
      </c>
      <c r="E29" s="8">
        <v>441</v>
      </c>
      <c r="F29" s="8">
        <v>566</v>
      </c>
      <c r="G29" s="7">
        <v>534</v>
      </c>
      <c r="H29" s="7">
        <v>550</v>
      </c>
      <c r="I29" s="7">
        <v>1912</v>
      </c>
      <c r="J29" s="7">
        <v>1044</v>
      </c>
      <c r="K29" s="7">
        <v>750</v>
      </c>
      <c r="L29" s="7">
        <v>-682</v>
      </c>
      <c r="M29" s="7">
        <v>1167</v>
      </c>
      <c r="N29" s="7">
        <v>7112</v>
      </c>
    </row>
    <row r="30" spans="1:14" x14ac:dyDescent="0.2">
      <c r="A30" s="9" t="s">
        <v>117</v>
      </c>
      <c r="B30" s="8">
        <v>2200</v>
      </c>
      <c r="C30" s="8">
        <v>3155</v>
      </c>
      <c r="D30" s="8">
        <v>2653</v>
      </c>
      <c r="E30" s="8">
        <v>2233</v>
      </c>
      <c r="F30" s="8">
        <v>1891</v>
      </c>
      <c r="G30" s="7">
        <v>1809</v>
      </c>
      <c r="H30" s="7">
        <v>1454</v>
      </c>
      <c r="I30" s="7">
        <v>3882</v>
      </c>
      <c r="J30" s="7">
        <v>3366</v>
      </c>
      <c r="K30" s="7">
        <v>2321</v>
      </c>
      <c r="L30" s="7">
        <v>1467</v>
      </c>
      <c r="M30" s="7">
        <v>1848</v>
      </c>
      <c r="N30" s="7">
        <v>28279</v>
      </c>
    </row>
    <row r="31" spans="1:14" x14ac:dyDescent="0.2">
      <c r="A31" s="9" t="s">
        <v>116</v>
      </c>
      <c r="B31" s="8">
        <v>6749</v>
      </c>
      <c r="C31" s="8">
        <v>7375</v>
      </c>
      <c r="D31" s="8">
        <v>6903</v>
      </c>
      <c r="E31" s="8">
        <v>6170</v>
      </c>
      <c r="F31" s="8">
        <v>5687</v>
      </c>
      <c r="G31" s="7">
        <v>5770</v>
      </c>
      <c r="H31" s="7">
        <v>5777</v>
      </c>
      <c r="I31" s="7">
        <v>8058</v>
      </c>
      <c r="J31" s="7">
        <v>7914</v>
      </c>
      <c r="K31" s="7">
        <v>7014</v>
      </c>
      <c r="L31" s="7">
        <v>6743</v>
      </c>
      <c r="M31" s="7">
        <v>6085</v>
      </c>
      <c r="N31" s="7">
        <v>80245</v>
      </c>
    </row>
    <row r="32" spans="1:14" x14ac:dyDescent="0.2">
      <c r="A32" s="9" t="s">
        <v>115</v>
      </c>
      <c r="B32" s="8">
        <v>1565</v>
      </c>
      <c r="C32" s="8">
        <v>1532</v>
      </c>
      <c r="D32" s="8">
        <v>1568</v>
      </c>
      <c r="E32" s="8">
        <v>1516</v>
      </c>
      <c r="F32" s="8">
        <v>1702</v>
      </c>
      <c r="G32" s="7">
        <v>1798</v>
      </c>
      <c r="H32" s="7">
        <v>1249</v>
      </c>
      <c r="I32" s="7">
        <v>2371</v>
      </c>
      <c r="J32" s="7">
        <v>2664</v>
      </c>
      <c r="K32" s="7">
        <v>1909</v>
      </c>
      <c r="L32" s="7">
        <v>1742</v>
      </c>
      <c r="M32" s="7">
        <v>1954</v>
      </c>
      <c r="N32" s="7">
        <v>21570</v>
      </c>
    </row>
    <row r="33" spans="1:14" x14ac:dyDescent="0.2">
      <c r="A33" s="9" t="s">
        <v>114</v>
      </c>
      <c r="B33" s="8">
        <v>13596</v>
      </c>
      <c r="C33" s="8">
        <v>0</v>
      </c>
      <c r="D33" s="8">
        <v>0</v>
      </c>
      <c r="E33" s="8">
        <v>0</v>
      </c>
      <c r="F33" s="8">
        <v>0</v>
      </c>
      <c r="G33" s="7">
        <v>0</v>
      </c>
      <c r="H33" s="7">
        <v>0</v>
      </c>
      <c r="I33" s="7">
        <v>0</v>
      </c>
      <c r="J33" s="7">
        <v>383</v>
      </c>
      <c r="K33" s="7">
        <v>0</v>
      </c>
      <c r="L33" s="7">
        <v>0</v>
      </c>
      <c r="M33" s="7">
        <v>0</v>
      </c>
      <c r="N33" s="7">
        <v>13979</v>
      </c>
    </row>
    <row r="34" spans="1:14" x14ac:dyDescent="0.2">
      <c r="A34" s="9" t="s">
        <v>113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</row>
    <row r="35" spans="1:14" x14ac:dyDescent="0.2">
      <c r="A35" s="10" t="s">
        <v>112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7">
        <v>0</v>
      </c>
      <c r="H35" s="7">
        <v>0</v>
      </c>
      <c r="I35" s="7">
        <v>0</v>
      </c>
      <c r="J35" s="7">
        <v>99</v>
      </c>
      <c r="K35" s="7">
        <v>156</v>
      </c>
      <c r="L35" s="7">
        <v>20</v>
      </c>
      <c r="M35" s="7">
        <v>150</v>
      </c>
      <c r="N35" s="7">
        <v>425</v>
      </c>
    </row>
    <row r="36" spans="1:14" x14ac:dyDescent="0.2">
      <c r="A36" s="10" t="s">
        <v>111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7">
        <v>0</v>
      </c>
      <c r="H36" s="7">
        <v>0</v>
      </c>
      <c r="I36" s="7">
        <v>0</v>
      </c>
      <c r="J36" s="7">
        <v>322</v>
      </c>
      <c r="K36" s="7">
        <v>370</v>
      </c>
      <c r="L36" s="7">
        <v>326</v>
      </c>
      <c r="M36" s="7">
        <v>372</v>
      </c>
      <c r="N36" s="7">
        <v>1390</v>
      </c>
    </row>
    <row r="37" spans="1:14" x14ac:dyDescent="0.2">
      <c r="A37" s="10" t="s">
        <v>156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250</v>
      </c>
      <c r="N37" s="7">
        <v>250</v>
      </c>
    </row>
    <row r="38" spans="1:14" x14ac:dyDescent="0.2">
      <c r="A38" s="10" t="s">
        <v>110</v>
      </c>
      <c r="B38" s="8">
        <v>5944</v>
      </c>
      <c r="C38" s="8">
        <v>2114</v>
      </c>
      <c r="D38" s="8">
        <v>-31</v>
      </c>
      <c r="E38" s="8">
        <v>753</v>
      </c>
      <c r="F38" s="8">
        <v>8025</v>
      </c>
      <c r="G38" s="7">
        <v>5332</v>
      </c>
      <c r="H38" s="7">
        <v>-956</v>
      </c>
      <c r="I38" s="7">
        <v>2310</v>
      </c>
      <c r="J38" s="7">
        <v>2530</v>
      </c>
      <c r="K38" s="7">
        <v>1280</v>
      </c>
      <c r="L38" s="7">
        <v>4265</v>
      </c>
      <c r="M38" s="7">
        <v>4910</v>
      </c>
      <c r="N38" s="7">
        <v>36476</v>
      </c>
    </row>
    <row r="39" spans="1:14" x14ac:dyDescent="0.2">
      <c r="A39" s="9" t="s">
        <v>109</v>
      </c>
      <c r="B39" s="8">
        <v>0</v>
      </c>
      <c r="C39" s="8">
        <v>25</v>
      </c>
      <c r="D39" s="8">
        <v>25</v>
      </c>
      <c r="E39" s="8">
        <v>25</v>
      </c>
      <c r="F39" s="8">
        <v>25</v>
      </c>
      <c r="G39" s="7">
        <v>50</v>
      </c>
      <c r="H39" s="7">
        <v>50</v>
      </c>
      <c r="I39" s="7">
        <v>25</v>
      </c>
      <c r="J39" s="7">
        <v>25</v>
      </c>
      <c r="K39" s="7">
        <v>-50</v>
      </c>
      <c r="L39" s="7">
        <v>0</v>
      </c>
      <c r="M39" s="7">
        <v>0</v>
      </c>
      <c r="N39" s="7">
        <v>200</v>
      </c>
    </row>
    <row r="40" spans="1:14" x14ac:dyDescent="0.2">
      <c r="A40" s="9" t="s">
        <v>108</v>
      </c>
      <c r="B40" s="8">
        <v>50</v>
      </c>
      <c r="C40" s="8">
        <v>50</v>
      </c>
      <c r="D40" s="8">
        <v>50</v>
      </c>
      <c r="E40" s="8">
        <v>50</v>
      </c>
      <c r="F40" s="8">
        <v>50</v>
      </c>
      <c r="G40" s="7">
        <v>50</v>
      </c>
      <c r="H40" s="7">
        <v>50</v>
      </c>
      <c r="I40" s="7">
        <v>50</v>
      </c>
      <c r="J40" s="7">
        <v>50</v>
      </c>
      <c r="K40" s="7">
        <v>395</v>
      </c>
      <c r="L40" s="7">
        <v>395</v>
      </c>
      <c r="M40" s="7">
        <v>395</v>
      </c>
      <c r="N40" s="7">
        <v>1635</v>
      </c>
    </row>
    <row r="41" spans="1:14" x14ac:dyDescent="0.2">
      <c r="A41" s="9" t="s">
        <v>107</v>
      </c>
      <c r="B41" s="8">
        <v>1060</v>
      </c>
      <c r="C41" s="8">
        <v>1297</v>
      </c>
      <c r="D41" s="8">
        <v>1727</v>
      </c>
      <c r="E41" s="8">
        <v>250</v>
      </c>
      <c r="F41" s="8">
        <v>567</v>
      </c>
      <c r="G41" s="7">
        <v>2235</v>
      </c>
      <c r="H41" s="7">
        <v>0</v>
      </c>
      <c r="I41" s="7">
        <v>100</v>
      </c>
      <c r="J41" s="7">
        <v>0</v>
      </c>
      <c r="K41" s="7">
        <v>9</v>
      </c>
      <c r="L41" s="7">
        <v>0</v>
      </c>
      <c r="M41" s="7">
        <v>0</v>
      </c>
      <c r="N41" s="7">
        <v>7245</v>
      </c>
    </row>
    <row r="42" spans="1:14" x14ac:dyDescent="0.2">
      <c r="A42" s="9" t="s">
        <v>106</v>
      </c>
      <c r="B42" s="8">
        <v>2327</v>
      </c>
      <c r="C42" s="8">
        <v>2324</v>
      </c>
      <c r="D42" s="8">
        <v>7305</v>
      </c>
      <c r="E42" s="8">
        <v>250</v>
      </c>
      <c r="F42" s="8">
        <v>1360</v>
      </c>
      <c r="G42" s="7">
        <v>1540</v>
      </c>
      <c r="H42" s="7">
        <v>-75</v>
      </c>
      <c r="I42" s="7">
        <v>275</v>
      </c>
      <c r="J42" s="7">
        <v>0</v>
      </c>
      <c r="K42" s="7">
        <v>168</v>
      </c>
      <c r="L42" s="7">
        <v>75</v>
      </c>
      <c r="M42" s="7">
        <v>0</v>
      </c>
      <c r="N42" s="7">
        <v>15549</v>
      </c>
    </row>
    <row r="43" spans="1:14" x14ac:dyDescent="0.2">
      <c r="A43" s="9" t="s">
        <v>105</v>
      </c>
      <c r="B43" s="8">
        <v>0</v>
      </c>
      <c r="C43" s="8">
        <v>0</v>
      </c>
      <c r="D43" s="8">
        <v>64</v>
      </c>
      <c r="E43" s="8">
        <v>0</v>
      </c>
      <c r="F43" s="8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64</v>
      </c>
    </row>
    <row r="44" spans="1:14" x14ac:dyDescent="0.2">
      <c r="A44" s="9" t="s">
        <v>104</v>
      </c>
      <c r="B44" s="8">
        <v>0</v>
      </c>
      <c r="C44" s="8">
        <v>0</v>
      </c>
      <c r="D44" s="8">
        <v>80</v>
      </c>
      <c r="E44" s="8">
        <v>0</v>
      </c>
      <c r="F44" s="8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80</v>
      </c>
    </row>
    <row r="45" spans="1:14" x14ac:dyDescent="0.2">
      <c r="A45" s="10" t="s">
        <v>157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20</v>
      </c>
      <c r="N45" s="7">
        <v>20</v>
      </c>
    </row>
    <row r="46" spans="1:14" x14ac:dyDescent="0.2">
      <c r="A46" s="9" t="s">
        <v>103</v>
      </c>
      <c r="B46" s="8">
        <v>5145</v>
      </c>
      <c r="C46" s="8">
        <v>6412</v>
      </c>
      <c r="D46" s="8">
        <v>7400</v>
      </c>
      <c r="E46" s="8">
        <v>9845</v>
      </c>
      <c r="F46" s="8">
        <v>7500</v>
      </c>
      <c r="G46" s="7">
        <v>10660</v>
      </c>
      <c r="H46" s="7">
        <v>7251</v>
      </c>
      <c r="I46" s="7">
        <v>13380</v>
      </c>
      <c r="J46" s="7">
        <v>308</v>
      </c>
      <c r="K46" s="7">
        <v>-2060</v>
      </c>
      <c r="L46" s="7">
        <v>264</v>
      </c>
      <c r="M46" s="7">
        <v>3963</v>
      </c>
      <c r="N46" s="7">
        <v>70068</v>
      </c>
    </row>
    <row r="47" spans="1:14" x14ac:dyDescent="0.2">
      <c r="A47" s="9" t="s">
        <v>102</v>
      </c>
      <c r="B47" s="8">
        <v>0</v>
      </c>
      <c r="C47" s="8">
        <v>50</v>
      </c>
      <c r="D47" s="8">
        <v>0</v>
      </c>
      <c r="E47" s="8">
        <v>50</v>
      </c>
      <c r="F47" s="8">
        <v>0</v>
      </c>
      <c r="G47" s="7">
        <v>0</v>
      </c>
      <c r="H47" s="7">
        <v>85</v>
      </c>
      <c r="I47" s="7">
        <v>0</v>
      </c>
      <c r="J47" s="7">
        <v>0</v>
      </c>
      <c r="K47" s="7">
        <v>0</v>
      </c>
      <c r="L47" s="7">
        <v>100</v>
      </c>
      <c r="M47" s="7">
        <v>0</v>
      </c>
      <c r="N47" s="7">
        <v>285</v>
      </c>
    </row>
    <row r="48" spans="1:14" x14ac:dyDescent="0.2">
      <c r="A48" s="10" t="s">
        <v>101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7">
        <v>0</v>
      </c>
      <c r="H48" s="7">
        <v>0</v>
      </c>
      <c r="I48" s="7">
        <v>0</v>
      </c>
      <c r="J48" s="7">
        <v>300</v>
      </c>
      <c r="K48" s="7">
        <v>-300</v>
      </c>
      <c r="L48" s="7">
        <v>300</v>
      </c>
      <c r="M48" s="7">
        <v>-300</v>
      </c>
      <c r="N48" s="7">
        <v>0</v>
      </c>
    </row>
    <row r="49" spans="1:14" x14ac:dyDescent="0.2">
      <c r="A49" s="9" t="s">
        <v>100</v>
      </c>
      <c r="B49" s="8">
        <v>100</v>
      </c>
      <c r="C49" s="8">
        <v>51</v>
      </c>
      <c r="D49" s="8">
        <v>0</v>
      </c>
      <c r="E49" s="8">
        <v>0</v>
      </c>
      <c r="F49" s="8">
        <v>0</v>
      </c>
      <c r="G49" s="7">
        <v>0</v>
      </c>
      <c r="H49" s="7">
        <v>0</v>
      </c>
      <c r="I49" s="7">
        <v>169</v>
      </c>
      <c r="J49" s="7">
        <v>0</v>
      </c>
      <c r="K49" s="7">
        <v>0</v>
      </c>
      <c r="L49" s="7">
        <v>0</v>
      </c>
      <c r="M49" s="7">
        <v>0</v>
      </c>
      <c r="N49" s="7">
        <v>320</v>
      </c>
    </row>
    <row r="50" spans="1:14" x14ac:dyDescent="0.2">
      <c r="A50" s="9" t="s">
        <v>99</v>
      </c>
      <c r="B50" s="8">
        <v>-12568</v>
      </c>
      <c r="C50" s="8">
        <v>-7306</v>
      </c>
      <c r="D50" s="8">
        <v>-15521</v>
      </c>
      <c r="E50" s="8">
        <v>-2603</v>
      </c>
      <c r="F50" s="8">
        <v>-14764</v>
      </c>
      <c r="G50" s="7">
        <v>-12943</v>
      </c>
      <c r="H50" s="7">
        <v>-6863</v>
      </c>
      <c r="I50" s="7">
        <v>-6317</v>
      </c>
      <c r="J50" s="7">
        <v>-894</v>
      </c>
      <c r="K50" s="7">
        <v>-41</v>
      </c>
      <c r="L50" s="7">
        <v>130</v>
      </c>
      <c r="M50" s="7">
        <v>0</v>
      </c>
      <c r="N50" s="7">
        <v>-79690</v>
      </c>
    </row>
    <row r="51" spans="1:14" x14ac:dyDescent="0.2">
      <c r="A51" s="5" t="s">
        <v>98</v>
      </c>
      <c r="B51" s="6">
        <v>31751</v>
      </c>
      <c r="C51" s="6">
        <v>21813</v>
      </c>
      <c r="D51" s="6">
        <v>15914</v>
      </c>
      <c r="E51" s="6">
        <v>23370</v>
      </c>
      <c r="F51" s="6">
        <v>22473</v>
      </c>
      <c r="G51" s="6">
        <v>25301</v>
      </c>
      <c r="H51" s="6">
        <v>19338</v>
      </c>
      <c r="I51" s="6">
        <v>35038</v>
      </c>
      <c r="J51" s="6">
        <v>24891</v>
      </c>
      <c r="K51" s="6">
        <v>18280</v>
      </c>
      <c r="L51" s="6">
        <v>18934</v>
      </c>
      <c r="M51" s="6">
        <v>20336</v>
      </c>
      <c r="N51" s="6">
        <v>277439</v>
      </c>
    </row>
    <row r="52" spans="1:14" x14ac:dyDescent="0.2">
      <c r="A52" s="5" t="s">
        <v>97</v>
      </c>
      <c r="B52" s="6">
        <v>168962</v>
      </c>
      <c r="C52" s="6">
        <v>162279</v>
      </c>
      <c r="D52" s="6">
        <v>159710</v>
      </c>
      <c r="E52" s="6">
        <v>183358</v>
      </c>
      <c r="F52" s="6">
        <v>186873</v>
      </c>
      <c r="G52" s="6">
        <v>196154</v>
      </c>
      <c r="H52" s="6">
        <v>186926</v>
      </c>
      <c r="I52" s="6">
        <v>205936</v>
      </c>
      <c r="J52" s="6">
        <v>135683</v>
      </c>
      <c r="K52" s="6">
        <v>166935</v>
      </c>
      <c r="L52" s="6">
        <v>161047</v>
      </c>
      <c r="M52" s="6">
        <v>179337</v>
      </c>
      <c r="N52" s="6">
        <v>2093200</v>
      </c>
    </row>
    <row r="53" spans="1:14" x14ac:dyDescent="0.2">
      <c r="A53" s="5" t="s">
        <v>96</v>
      </c>
      <c r="B53" s="5"/>
      <c r="C53" s="5"/>
      <c r="D53" s="5"/>
      <c r="E53" s="5"/>
      <c r="F53" s="5"/>
      <c r="G53" s="11"/>
    </row>
    <row r="54" spans="1:14" x14ac:dyDescent="0.2">
      <c r="A54" s="5" t="s">
        <v>95</v>
      </c>
      <c r="B54" s="9"/>
      <c r="C54" s="9"/>
      <c r="D54" s="9"/>
      <c r="E54" s="9"/>
      <c r="F54" s="9"/>
      <c r="G54" s="10"/>
    </row>
    <row r="55" spans="1:14" x14ac:dyDescent="0.2">
      <c r="A55" s="9" t="s">
        <v>94</v>
      </c>
      <c r="B55" s="8">
        <v>13640.220000000001</v>
      </c>
      <c r="C55" s="8">
        <v>12269.23</v>
      </c>
      <c r="D55" s="8">
        <v>8112.0199999999995</v>
      </c>
      <c r="E55" s="8">
        <v>11344.78</v>
      </c>
      <c r="F55" s="8">
        <v>6551.11</v>
      </c>
      <c r="G55" s="7">
        <v>5372</v>
      </c>
      <c r="H55" s="7">
        <v>8176</v>
      </c>
      <c r="I55" s="7">
        <v>6989</v>
      </c>
      <c r="J55" s="7">
        <v>7567</v>
      </c>
      <c r="K55" s="7">
        <v>9247</v>
      </c>
      <c r="L55" s="7">
        <v>9304</v>
      </c>
      <c r="M55" s="7">
        <v>16945</v>
      </c>
      <c r="N55" s="7">
        <v>115517.36</v>
      </c>
    </row>
    <row r="56" spans="1:14" x14ac:dyDescent="0.2">
      <c r="A56" s="9" t="s">
        <v>93</v>
      </c>
      <c r="B56" s="8">
        <v>11966.97</v>
      </c>
      <c r="C56" s="8">
        <v>10061.179999999998</v>
      </c>
      <c r="D56" s="8">
        <v>13050.75</v>
      </c>
      <c r="E56" s="8">
        <v>11405.330000000002</v>
      </c>
      <c r="F56" s="8">
        <v>10561.43</v>
      </c>
      <c r="G56" s="7">
        <v>8299</v>
      </c>
      <c r="H56" s="7">
        <v>8176</v>
      </c>
      <c r="I56" s="7">
        <v>8739</v>
      </c>
      <c r="J56" s="7">
        <v>8805</v>
      </c>
      <c r="K56" s="7">
        <v>9440</v>
      </c>
      <c r="L56" s="7">
        <v>7966</v>
      </c>
      <c r="M56" s="7">
        <v>13756</v>
      </c>
      <c r="N56" s="7">
        <v>122226.66</v>
      </c>
    </row>
    <row r="57" spans="1:14" x14ac:dyDescent="0.2">
      <c r="A57" s="9" t="s">
        <v>92</v>
      </c>
      <c r="B57" s="8">
        <v>901.79</v>
      </c>
      <c r="C57" s="8">
        <v>1735</v>
      </c>
      <c r="D57" s="8">
        <v>3580</v>
      </c>
      <c r="E57" s="8">
        <v>2540</v>
      </c>
      <c r="F57" s="7">
        <v>0</v>
      </c>
      <c r="G57" s="7">
        <v>1363</v>
      </c>
      <c r="H57" s="7">
        <v>1730</v>
      </c>
      <c r="I57" s="7">
        <v>1001</v>
      </c>
      <c r="J57" s="7">
        <v>1131</v>
      </c>
      <c r="K57" s="7">
        <v>2566</v>
      </c>
      <c r="L57" s="7">
        <v>1830</v>
      </c>
      <c r="M57" s="7">
        <v>6168</v>
      </c>
      <c r="N57" s="7">
        <v>24545.79</v>
      </c>
    </row>
    <row r="58" spans="1:14" x14ac:dyDescent="0.2">
      <c r="A58" s="9" t="s">
        <v>91</v>
      </c>
      <c r="B58" s="8">
        <v>395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395</v>
      </c>
    </row>
    <row r="59" spans="1:14" x14ac:dyDescent="0.2">
      <c r="A59" s="9" t="s">
        <v>90</v>
      </c>
      <c r="B59" s="8">
        <v>192.86</v>
      </c>
      <c r="C59" s="8">
        <v>30</v>
      </c>
      <c r="D59" s="8">
        <v>300</v>
      </c>
      <c r="E59" s="8">
        <v>360</v>
      </c>
      <c r="F59" s="7">
        <v>0</v>
      </c>
      <c r="G59" s="7">
        <v>180</v>
      </c>
      <c r="H59" s="7">
        <v>158</v>
      </c>
      <c r="I59" s="7">
        <v>102</v>
      </c>
      <c r="J59" s="7">
        <v>332</v>
      </c>
      <c r="K59" s="7">
        <v>137</v>
      </c>
      <c r="L59" s="7">
        <v>285</v>
      </c>
      <c r="M59" s="7">
        <v>350</v>
      </c>
      <c r="N59" s="7">
        <v>2426.86</v>
      </c>
    </row>
    <row r="60" spans="1:14" x14ac:dyDescent="0.2">
      <c r="A60" s="9" t="s">
        <v>89</v>
      </c>
      <c r="B60" s="8">
        <v>1257.6400000000001</v>
      </c>
      <c r="C60" s="8">
        <v>-176.38</v>
      </c>
      <c r="D60" s="8">
        <v>190.64999999999998</v>
      </c>
      <c r="E60" s="8">
        <v>11.189999999999992</v>
      </c>
      <c r="F60" s="8">
        <v>7.34</v>
      </c>
      <c r="G60" s="7">
        <v>432</v>
      </c>
      <c r="H60" s="7">
        <v>570</v>
      </c>
      <c r="I60" s="7">
        <v>524</v>
      </c>
      <c r="J60" s="7">
        <v>924</v>
      </c>
      <c r="K60" s="7">
        <v>1148</v>
      </c>
      <c r="L60" s="7">
        <v>1244</v>
      </c>
      <c r="M60" s="7">
        <v>2102</v>
      </c>
      <c r="N60" s="7">
        <v>8234.44</v>
      </c>
    </row>
    <row r="61" spans="1:14" x14ac:dyDescent="0.2">
      <c r="A61" s="9" t="s">
        <v>88</v>
      </c>
      <c r="B61" s="8">
        <v>7.46</v>
      </c>
      <c r="C61" s="8">
        <v>7.46</v>
      </c>
      <c r="D61" s="8">
        <v>-39.54</v>
      </c>
      <c r="E61" s="8">
        <v>174.67</v>
      </c>
      <c r="F61" s="8">
        <v>104.64000000000001</v>
      </c>
      <c r="G61" s="7">
        <v>63</v>
      </c>
      <c r="H61" s="7">
        <v>96</v>
      </c>
      <c r="I61" s="7">
        <v>84</v>
      </c>
      <c r="J61" s="7">
        <v>98</v>
      </c>
      <c r="K61" s="7">
        <v>113</v>
      </c>
      <c r="L61" s="7">
        <v>102</v>
      </c>
      <c r="M61" s="7">
        <v>242</v>
      </c>
      <c r="N61" s="7">
        <v>1052.69</v>
      </c>
    </row>
    <row r="62" spans="1:14" x14ac:dyDescent="0.2">
      <c r="A62" s="9" t="s">
        <v>87</v>
      </c>
      <c r="B62" s="8">
        <v>871.72</v>
      </c>
      <c r="C62" s="8">
        <v>1314.47</v>
      </c>
      <c r="D62" s="8">
        <v>976.24</v>
      </c>
      <c r="E62" s="8">
        <v>772.82999999999993</v>
      </c>
      <c r="F62" s="8">
        <v>879.53</v>
      </c>
      <c r="G62" s="7">
        <v>715</v>
      </c>
      <c r="H62" s="7">
        <v>1248</v>
      </c>
      <c r="I62" s="7">
        <v>1135</v>
      </c>
      <c r="J62" s="7">
        <v>1280</v>
      </c>
      <c r="K62" s="7">
        <v>1385</v>
      </c>
      <c r="L62" s="7">
        <v>1234</v>
      </c>
      <c r="M62" s="7">
        <v>2622</v>
      </c>
      <c r="N62" s="7">
        <v>14433.79</v>
      </c>
    </row>
    <row r="63" spans="1:14" x14ac:dyDescent="0.2">
      <c r="A63" s="9" t="s">
        <v>86</v>
      </c>
      <c r="B63" s="8">
        <v>710.95</v>
      </c>
      <c r="C63" s="8">
        <v>1340.55</v>
      </c>
      <c r="D63" s="8">
        <v>1101.8800000000001</v>
      </c>
      <c r="E63" s="8">
        <v>998.94</v>
      </c>
      <c r="F63" s="8">
        <v>1450.43</v>
      </c>
      <c r="G63" s="7">
        <v>835</v>
      </c>
      <c r="H63" s="7">
        <v>844</v>
      </c>
      <c r="I63" s="7">
        <v>889</v>
      </c>
      <c r="J63" s="7">
        <v>779</v>
      </c>
      <c r="K63" s="7">
        <v>861</v>
      </c>
      <c r="L63" s="7">
        <v>682</v>
      </c>
      <c r="M63" s="7">
        <v>1291</v>
      </c>
      <c r="N63" s="7">
        <v>11783.75</v>
      </c>
    </row>
    <row r="64" spans="1:14" x14ac:dyDescent="0.2">
      <c r="A64" s="9" t="s">
        <v>85</v>
      </c>
      <c r="B64" s="7">
        <v>0</v>
      </c>
      <c r="C64" s="7">
        <v>0</v>
      </c>
      <c r="D64" s="7">
        <v>0</v>
      </c>
      <c r="E64" s="7">
        <v>0</v>
      </c>
      <c r="F64" s="8">
        <v>4.95</v>
      </c>
      <c r="G64" s="7">
        <v>0</v>
      </c>
      <c r="H64" s="7">
        <v>21</v>
      </c>
      <c r="I64" s="7">
        <v>24</v>
      </c>
      <c r="J64" s="7">
        <v>27</v>
      </c>
      <c r="K64" s="7">
        <v>28</v>
      </c>
      <c r="L64" s="7">
        <v>31</v>
      </c>
      <c r="M64" s="7">
        <v>54</v>
      </c>
      <c r="N64" s="7">
        <v>189.95</v>
      </c>
    </row>
    <row r="65" spans="1:14" x14ac:dyDescent="0.2">
      <c r="A65" s="9" t="s">
        <v>84</v>
      </c>
      <c r="B65" s="7">
        <v>0</v>
      </c>
      <c r="C65" s="7">
        <v>0</v>
      </c>
      <c r="D65" s="7">
        <v>0</v>
      </c>
      <c r="E65" s="7">
        <v>0</v>
      </c>
      <c r="F65" s="8">
        <v>208.25</v>
      </c>
      <c r="G65" s="7">
        <v>203</v>
      </c>
      <c r="H65" s="7">
        <v>331</v>
      </c>
      <c r="I65" s="7">
        <v>311</v>
      </c>
      <c r="J65" s="7">
        <v>348</v>
      </c>
      <c r="K65" s="7">
        <v>390</v>
      </c>
      <c r="L65" s="7">
        <v>316</v>
      </c>
      <c r="M65" s="7">
        <v>492</v>
      </c>
      <c r="N65" s="7">
        <v>2599.25</v>
      </c>
    </row>
    <row r="66" spans="1:14" x14ac:dyDescent="0.2">
      <c r="A66" s="9" t="s">
        <v>83</v>
      </c>
      <c r="B66" s="8">
        <v>692.51</v>
      </c>
      <c r="C66" s="8">
        <v>1076.47</v>
      </c>
      <c r="D66" s="8">
        <v>1023.3500000000001</v>
      </c>
      <c r="E66" s="8">
        <v>1016.24</v>
      </c>
      <c r="F66" s="8">
        <v>1390.13</v>
      </c>
      <c r="G66" s="7">
        <v>282</v>
      </c>
      <c r="H66" s="7">
        <v>437</v>
      </c>
      <c r="I66" s="7">
        <v>375</v>
      </c>
      <c r="J66" s="7">
        <v>425</v>
      </c>
      <c r="K66" s="7">
        <v>649</v>
      </c>
      <c r="L66" s="7">
        <v>542</v>
      </c>
      <c r="M66" s="7">
        <v>821</v>
      </c>
      <c r="N66" s="7">
        <v>8729.7000000000007</v>
      </c>
    </row>
    <row r="67" spans="1:14" x14ac:dyDescent="0.2">
      <c r="A67" s="5" t="s">
        <v>82</v>
      </c>
      <c r="B67" s="6">
        <v>30637.120000000003</v>
      </c>
      <c r="C67" s="6">
        <v>27657.979999999996</v>
      </c>
      <c r="D67" s="6">
        <v>28295.350000000002</v>
      </c>
      <c r="E67" s="6">
        <v>28623.979999999996</v>
      </c>
      <c r="F67" s="6">
        <v>21157.81</v>
      </c>
      <c r="G67" s="6">
        <v>17744</v>
      </c>
      <c r="H67" s="6">
        <v>21787</v>
      </c>
      <c r="I67" s="6">
        <v>20173</v>
      </c>
      <c r="J67" s="6">
        <v>21716</v>
      </c>
      <c r="K67" s="6">
        <v>25964</v>
      </c>
      <c r="L67" s="6">
        <v>23536</v>
      </c>
      <c r="M67" s="6">
        <v>44843</v>
      </c>
      <c r="N67" s="6">
        <v>312135.24</v>
      </c>
    </row>
    <row r="68" spans="1:14" x14ac:dyDescent="0.2">
      <c r="A68" s="5" t="s">
        <v>81</v>
      </c>
      <c r="B68" s="9"/>
      <c r="C68" s="9"/>
      <c r="D68" s="9"/>
      <c r="E68" s="9"/>
      <c r="F68" s="9"/>
    </row>
    <row r="69" spans="1:14" x14ac:dyDescent="0.2">
      <c r="A69" s="9" t="s">
        <v>80</v>
      </c>
      <c r="B69" s="8">
        <v>700</v>
      </c>
      <c r="C69" s="8">
        <v>0</v>
      </c>
      <c r="D69" s="8">
        <v>0</v>
      </c>
      <c r="E69" s="8">
        <v>438</v>
      </c>
      <c r="F69" s="8">
        <v>0</v>
      </c>
      <c r="G69" s="7">
        <v>0</v>
      </c>
      <c r="H69" s="7">
        <v>0</v>
      </c>
      <c r="I69" s="7">
        <v>1788</v>
      </c>
      <c r="J69" s="7">
        <v>196</v>
      </c>
      <c r="K69" s="7">
        <v>3662</v>
      </c>
      <c r="L69" s="7">
        <v>0</v>
      </c>
      <c r="M69" s="7">
        <v>0</v>
      </c>
      <c r="N69" s="7">
        <v>6784</v>
      </c>
    </row>
    <row r="70" spans="1:14" x14ac:dyDescent="0.2">
      <c r="A70" s="9" t="s">
        <v>79</v>
      </c>
      <c r="B70" s="8">
        <v>930</v>
      </c>
      <c r="C70" s="8">
        <v>930</v>
      </c>
      <c r="D70" s="8">
        <v>1017</v>
      </c>
      <c r="E70" s="8">
        <v>1164</v>
      </c>
      <c r="F70" s="8">
        <v>2088</v>
      </c>
      <c r="G70" s="7">
        <v>627</v>
      </c>
      <c r="H70" s="7">
        <v>368</v>
      </c>
      <c r="I70" s="7">
        <v>303</v>
      </c>
      <c r="J70" s="7">
        <v>300</v>
      </c>
      <c r="K70" s="7">
        <v>198</v>
      </c>
      <c r="L70" s="7">
        <v>750</v>
      </c>
      <c r="M70" s="7">
        <v>364</v>
      </c>
      <c r="N70" s="7">
        <v>9039</v>
      </c>
    </row>
    <row r="71" spans="1:14" x14ac:dyDescent="0.2">
      <c r="A71" s="10" t="s">
        <v>78</v>
      </c>
      <c r="B71" s="8">
        <v>1491.8400000000001</v>
      </c>
      <c r="C71" s="8">
        <v>1491.8400000000001</v>
      </c>
      <c r="D71" s="8">
        <v>1491.8400000000001</v>
      </c>
      <c r="E71" s="8">
        <v>1967</v>
      </c>
      <c r="F71" s="8">
        <v>1491.8400000000001</v>
      </c>
      <c r="G71" s="7">
        <v>2086</v>
      </c>
      <c r="H71" s="7">
        <v>1768</v>
      </c>
      <c r="I71" s="7">
        <v>1757</v>
      </c>
      <c r="J71" s="7">
        <v>2201</v>
      </c>
      <c r="K71" s="7">
        <v>-462</v>
      </c>
      <c r="L71" s="7">
        <v>2239</v>
      </c>
      <c r="M71" s="7">
        <v>2219</v>
      </c>
      <c r="N71" s="7">
        <v>19742.36</v>
      </c>
    </row>
    <row r="72" spans="1:14" x14ac:dyDescent="0.2">
      <c r="A72" s="9" t="s">
        <v>77</v>
      </c>
      <c r="B72" s="8">
        <v>121.06</v>
      </c>
      <c r="C72" s="8">
        <v>57.05</v>
      </c>
      <c r="D72" s="7">
        <v>0</v>
      </c>
      <c r="E72" s="8">
        <v>10.66</v>
      </c>
      <c r="F72" s="7">
        <v>0</v>
      </c>
      <c r="G72" s="7">
        <v>0</v>
      </c>
      <c r="H72" s="7">
        <v>22</v>
      </c>
      <c r="I72" s="7">
        <v>36</v>
      </c>
      <c r="J72" s="7">
        <v>12</v>
      </c>
      <c r="K72" s="7">
        <v>23</v>
      </c>
      <c r="L72" s="7">
        <v>16</v>
      </c>
      <c r="M72" s="7">
        <v>12</v>
      </c>
      <c r="N72" s="7">
        <v>309.77</v>
      </c>
    </row>
    <row r="73" spans="1:14" x14ac:dyDescent="0.2">
      <c r="A73" s="9" t="s">
        <v>76</v>
      </c>
      <c r="B73" s="8">
        <v>78.27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7</v>
      </c>
      <c r="L73" s="7">
        <v>4</v>
      </c>
      <c r="M73" s="7">
        <v>15</v>
      </c>
      <c r="N73" s="7">
        <v>104.27</v>
      </c>
    </row>
    <row r="74" spans="1:14" x14ac:dyDescent="0.2">
      <c r="A74" s="9" t="s">
        <v>75</v>
      </c>
      <c r="B74" s="7">
        <v>0</v>
      </c>
      <c r="C74" s="8">
        <v>140.62</v>
      </c>
      <c r="D74" s="7">
        <v>0</v>
      </c>
      <c r="E74" s="7">
        <v>0</v>
      </c>
      <c r="F74" s="8">
        <v>198</v>
      </c>
      <c r="G74" s="7">
        <v>135</v>
      </c>
      <c r="H74" s="7">
        <v>0</v>
      </c>
      <c r="I74" s="7">
        <v>273</v>
      </c>
      <c r="J74" s="7">
        <v>429</v>
      </c>
      <c r="K74" s="7">
        <v>-28</v>
      </c>
      <c r="L74" s="7">
        <v>184</v>
      </c>
      <c r="M74" s="7">
        <v>184</v>
      </c>
      <c r="N74" s="7">
        <v>1515.62</v>
      </c>
    </row>
    <row r="75" spans="1:14" x14ac:dyDescent="0.2">
      <c r="A75" s="9" t="s">
        <v>74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</row>
    <row r="76" spans="1:14" x14ac:dyDescent="0.2">
      <c r="A76" s="9" t="s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489</v>
      </c>
      <c r="K76" s="7">
        <v>0</v>
      </c>
      <c r="L76" s="7">
        <v>409</v>
      </c>
      <c r="M76" s="7">
        <v>87</v>
      </c>
      <c r="N76" s="7">
        <v>985</v>
      </c>
    </row>
    <row r="77" spans="1:14" x14ac:dyDescent="0.2">
      <c r="A77" s="9" t="s">
        <v>72</v>
      </c>
      <c r="B77" s="7">
        <v>0</v>
      </c>
      <c r="C77" s="8">
        <v>72.709999999999994</v>
      </c>
      <c r="D77" s="7">
        <v>0</v>
      </c>
      <c r="E77" s="8">
        <v>74.400000000000006</v>
      </c>
      <c r="F77" s="7">
        <v>0</v>
      </c>
      <c r="G77" s="7">
        <v>0</v>
      </c>
      <c r="H77" s="7">
        <v>0</v>
      </c>
      <c r="I77" s="7">
        <v>82</v>
      </c>
      <c r="J77" s="7">
        <v>0</v>
      </c>
      <c r="K77" s="7">
        <v>0</v>
      </c>
      <c r="L77" s="7">
        <v>82</v>
      </c>
      <c r="M77" s="7">
        <v>155</v>
      </c>
      <c r="N77" s="7">
        <v>466.11</v>
      </c>
    </row>
    <row r="78" spans="1:14" x14ac:dyDescent="0.2">
      <c r="A78" s="9" t="s">
        <v>71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561</v>
      </c>
      <c r="H78" s="7">
        <v>34</v>
      </c>
      <c r="I78" s="7">
        <v>0</v>
      </c>
      <c r="J78" s="7">
        <v>418</v>
      </c>
      <c r="K78" s="7">
        <v>73</v>
      </c>
      <c r="L78" s="7">
        <v>270</v>
      </c>
      <c r="M78" s="7">
        <v>146</v>
      </c>
      <c r="N78" s="7">
        <v>1502</v>
      </c>
    </row>
    <row r="79" spans="1:14" x14ac:dyDescent="0.2">
      <c r="A79" s="9" t="s">
        <v>158</v>
      </c>
      <c r="B79" s="7">
        <v>0</v>
      </c>
      <c r="C79" s="8">
        <v>0</v>
      </c>
      <c r="D79" s="8">
        <v>-7.0000000000000007E-2</v>
      </c>
      <c r="E79" s="7">
        <v>0</v>
      </c>
      <c r="F79" s="7">
        <v>0</v>
      </c>
      <c r="G79" s="7">
        <v>0</v>
      </c>
      <c r="H79" s="7">
        <v>471</v>
      </c>
      <c r="I79" s="7">
        <v>235</v>
      </c>
      <c r="J79" s="7">
        <v>2</v>
      </c>
      <c r="K79" s="7">
        <v>26</v>
      </c>
      <c r="L79" s="7">
        <v>188</v>
      </c>
      <c r="M79" s="7">
        <v>3</v>
      </c>
      <c r="N79" s="7">
        <v>924.93000000000006</v>
      </c>
    </row>
    <row r="80" spans="1:14" x14ac:dyDescent="0.2">
      <c r="A80" s="9" t="s">
        <v>69</v>
      </c>
      <c r="B80" s="8">
        <v>0</v>
      </c>
      <c r="C80" s="8">
        <v>94.28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94.28</v>
      </c>
    </row>
    <row r="81" spans="1:14" x14ac:dyDescent="0.2">
      <c r="A81" s="9" t="s">
        <v>68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30</v>
      </c>
      <c r="K81" s="7">
        <v>0</v>
      </c>
      <c r="L81" s="7">
        <v>0</v>
      </c>
      <c r="M81" s="7">
        <v>0</v>
      </c>
      <c r="N81" s="7">
        <v>30</v>
      </c>
    </row>
    <row r="82" spans="1:14" x14ac:dyDescent="0.2">
      <c r="A82" s="9" t="s">
        <v>67</v>
      </c>
      <c r="B82" s="8">
        <v>817.12000000000012</v>
      </c>
      <c r="C82" s="8">
        <v>556.18000000000006</v>
      </c>
      <c r="D82" s="8">
        <v>390.26000000000005</v>
      </c>
      <c r="E82" s="8">
        <v>12.59</v>
      </c>
      <c r="F82" s="7">
        <v>0</v>
      </c>
      <c r="G82" s="7">
        <v>227</v>
      </c>
      <c r="H82" s="7">
        <v>168</v>
      </c>
      <c r="I82" s="7">
        <v>319</v>
      </c>
      <c r="J82" s="7">
        <v>0</v>
      </c>
      <c r="K82" s="7">
        <v>0</v>
      </c>
      <c r="L82" s="7">
        <v>103</v>
      </c>
      <c r="M82" s="7">
        <v>0</v>
      </c>
      <c r="N82" s="7">
        <v>2593.15</v>
      </c>
    </row>
    <row r="83" spans="1:14" x14ac:dyDescent="0.2">
      <c r="A83" s="9" t="s">
        <v>66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9</v>
      </c>
      <c r="K83" s="7">
        <v>0</v>
      </c>
      <c r="L83" s="7">
        <v>0</v>
      </c>
      <c r="M83" s="7">
        <v>0</v>
      </c>
      <c r="N83" s="7">
        <v>9</v>
      </c>
    </row>
    <row r="84" spans="1:14" x14ac:dyDescent="0.2">
      <c r="A84" s="9" t="s">
        <v>65</v>
      </c>
      <c r="B84" s="8">
        <v>221.25</v>
      </c>
      <c r="C84" s="8">
        <v>221.25</v>
      </c>
      <c r="D84" s="8">
        <v>221.25</v>
      </c>
      <c r="E84" s="8">
        <v>221.25</v>
      </c>
      <c r="F84" s="7">
        <v>0</v>
      </c>
      <c r="G84" s="7">
        <v>0</v>
      </c>
      <c r="H84" s="7">
        <v>0</v>
      </c>
      <c r="I84" s="7">
        <v>1861</v>
      </c>
      <c r="J84" s="7">
        <v>607</v>
      </c>
      <c r="K84" s="7">
        <v>342</v>
      </c>
      <c r="L84" s="7">
        <v>495</v>
      </c>
      <c r="M84" s="7">
        <v>205</v>
      </c>
      <c r="N84" s="7">
        <v>4395</v>
      </c>
    </row>
    <row r="85" spans="1:14" x14ac:dyDescent="0.2">
      <c r="A85" s="9" t="s">
        <v>64</v>
      </c>
      <c r="B85" s="8">
        <v>420.48</v>
      </c>
      <c r="C85" s="8">
        <v>757.22</v>
      </c>
      <c r="D85" s="8">
        <v>87.9</v>
      </c>
      <c r="E85" s="8">
        <v>478.87</v>
      </c>
      <c r="F85" s="8">
        <v>295.43</v>
      </c>
      <c r="G85" s="7">
        <v>318</v>
      </c>
      <c r="H85" s="7">
        <v>484</v>
      </c>
      <c r="I85" s="7">
        <v>446</v>
      </c>
      <c r="J85" s="7">
        <v>549</v>
      </c>
      <c r="K85" s="7">
        <v>559</v>
      </c>
      <c r="L85" s="7">
        <v>1011</v>
      </c>
      <c r="M85" s="7">
        <v>920</v>
      </c>
      <c r="N85" s="7">
        <v>6326.9000000000005</v>
      </c>
    </row>
    <row r="86" spans="1:14" x14ac:dyDescent="0.2">
      <c r="A86" s="9" t="s">
        <v>52</v>
      </c>
      <c r="B86" s="8">
        <v>375.32</v>
      </c>
      <c r="C86" s="8">
        <v>125.08</v>
      </c>
      <c r="D86" s="8">
        <v>0</v>
      </c>
      <c r="E86" s="8">
        <v>0</v>
      </c>
      <c r="F86" s="8">
        <v>124</v>
      </c>
      <c r="G86" s="7">
        <v>0</v>
      </c>
      <c r="H86" s="7">
        <v>0</v>
      </c>
      <c r="I86" s="7">
        <v>160</v>
      </c>
      <c r="J86" s="7">
        <v>82</v>
      </c>
      <c r="K86" s="7">
        <v>161</v>
      </c>
      <c r="L86" s="7">
        <v>75</v>
      </c>
      <c r="M86" s="7">
        <v>75</v>
      </c>
      <c r="N86" s="7">
        <v>1177.4000000000001</v>
      </c>
    </row>
    <row r="87" spans="1:14" x14ac:dyDescent="0.2">
      <c r="A87" s="9" t="s">
        <v>63</v>
      </c>
      <c r="B87" s="8">
        <v>639.92999999999995</v>
      </c>
      <c r="C87" s="8">
        <v>718.83999999999992</v>
      </c>
      <c r="D87" s="8">
        <v>574</v>
      </c>
      <c r="E87" s="8">
        <v>574</v>
      </c>
      <c r="F87" s="8">
        <v>711</v>
      </c>
      <c r="G87" s="7">
        <v>608</v>
      </c>
      <c r="H87" s="7">
        <v>600</v>
      </c>
      <c r="I87" s="7">
        <v>909</v>
      </c>
      <c r="J87" s="7">
        <v>913</v>
      </c>
      <c r="K87" s="7">
        <v>731</v>
      </c>
      <c r="L87" s="7">
        <v>721</v>
      </c>
      <c r="M87" s="7">
        <v>656</v>
      </c>
      <c r="N87" s="7">
        <v>8355.77</v>
      </c>
    </row>
    <row r="88" spans="1:14" x14ac:dyDescent="0.2">
      <c r="A88" s="5" t="s">
        <v>62</v>
      </c>
      <c r="B88" s="6">
        <v>6925.5600000000013</v>
      </c>
      <c r="C88" s="6">
        <v>6545.6</v>
      </c>
      <c r="D88" s="6">
        <v>5287.7899999999991</v>
      </c>
      <c r="E88" s="6">
        <v>6750.19</v>
      </c>
      <c r="F88" s="6">
        <v>6289.88</v>
      </c>
      <c r="G88" s="6">
        <v>4562</v>
      </c>
      <c r="H88" s="6">
        <v>3915</v>
      </c>
      <c r="I88" s="6">
        <v>8169</v>
      </c>
      <c r="J88" s="6">
        <v>6237</v>
      </c>
      <c r="K88" s="6">
        <v>5292</v>
      </c>
      <c r="L88" s="6">
        <v>6547</v>
      </c>
      <c r="M88" s="6">
        <v>5041</v>
      </c>
      <c r="N88" s="6">
        <v>64354.559999999998</v>
      </c>
    </row>
    <row r="89" spans="1:14" x14ac:dyDescent="0.2">
      <c r="A89" s="5" t="s">
        <v>61</v>
      </c>
      <c r="B89" s="9"/>
      <c r="C89" s="9"/>
      <c r="D89" s="9"/>
      <c r="E89" s="9"/>
      <c r="F89" s="9"/>
    </row>
    <row r="90" spans="1:14" x14ac:dyDescent="0.2">
      <c r="A90" s="9" t="s">
        <v>60</v>
      </c>
      <c r="B90" s="8">
        <v>1929.38</v>
      </c>
      <c r="C90" s="8">
        <v>395</v>
      </c>
      <c r="D90" s="8">
        <v>1813.5</v>
      </c>
      <c r="E90" s="7">
        <v>0</v>
      </c>
      <c r="F90" s="7">
        <v>0</v>
      </c>
      <c r="G90" s="7">
        <v>698</v>
      </c>
      <c r="H90" s="7">
        <v>395</v>
      </c>
      <c r="I90" s="7">
        <v>0</v>
      </c>
      <c r="J90" s="7">
        <v>1066</v>
      </c>
      <c r="K90" s="7">
        <v>367</v>
      </c>
      <c r="L90" s="7">
        <v>0</v>
      </c>
      <c r="M90" s="7">
        <v>0</v>
      </c>
      <c r="N90" s="7">
        <v>6663.88</v>
      </c>
    </row>
    <row r="91" spans="1:14" x14ac:dyDescent="0.2">
      <c r="A91" s="10" t="s">
        <v>59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300</v>
      </c>
      <c r="K91" s="7">
        <v>300</v>
      </c>
      <c r="L91" s="7">
        <v>910</v>
      </c>
      <c r="M91" s="7">
        <v>0</v>
      </c>
      <c r="N91" s="7">
        <v>1510</v>
      </c>
    </row>
    <row r="92" spans="1:14" x14ac:dyDescent="0.2">
      <c r="A92" s="9" t="s">
        <v>58</v>
      </c>
      <c r="B92" s="8">
        <v>18.989999999999998</v>
      </c>
      <c r="C92" s="7">
        <v>0</v>
      </c>
      <c r="D92" s="7">
        <v>0</v>
      </c>
      <c r="E92" s="8">
        <v>193.95</v>
      </c>
      <c r="F92" s="7">
        <v>0</v>
      </c>
      <c r="G92" s="7">
        <v>189</v>
      </c>
      <c r="H92" s="7">
        <v>0</v>
      </c>
      <c r="I92" s="7">
        <v>0</v>
      </c>
      <c r="J92" s="7">
        <v>0</v>
      </c>
      <c r="K92" s="7">
        <v>0</v>
      </c>
      <c r="L92" s="7">
        <v>75</v>
      </c>
      <c r="M92" s="7">
        <v>0</v>
      </c>
      <c r="N92" s="7">
        <v>476.94</v>
      </c>
    </row>
    <row r="93" spans="1:14" x14ac:dyDescent="0.2">
      <c r="A93" s="9" t="s">
        <v>57</v>
      </c>
      <c r="B93" s="8">
        <v>1299</v>
      </c>
      <c r="C93" s="8">
        <v>1299</v>
      </c>
      <c r="D93" s="8">
        <v>1299</v>
      </c>
      <c r="E93" s="8">
        <v>1724.32</v>
      </c>
      <c r="F93" s="8">
        <v>1299</v>
      </c>
      <c r="G93" s="7">
        <v>1851</v>
      </c>
      <c r="H93" s="7">
        <v>1598</v>
      </c>
      <c r="I93" s="7">
        <v>1724</v>
      </c>
      <c r="J93" s="7">
        <v>1341</v>
      </c>
      <c r="K93" s="7">
        <v>420</v>
      </c>
      <c r="L93" s="7">
        <v>0</v>
      </c>
      <c r="M93" s="7">
        <v>0</v>
      </c>
      <c r="N93" s="7">
        <v>13854.32</v>
      </c>
    </row>
    <row r="94" spans="1:14" x14ac:dyDescent="0.2">
      <c r="A94" s="9" t="s">
        <v>56</v>
      </c>
      <c r="B94" s="8">
        <v>448.32</v>
      </c>
      <c r="C94" s="8">
        <v>425.32</v>
      </c>
      <c r="D94" s="8">
        <v>0</v>
      </c>
      <c r="E94" s="8">
        <v>91.640000000000043</v>
      </c>
      <c r="F94" s="7">
        <v>0</v>
      </c>
      <c r="G94" s="7">
        <v>564</v>
      </c>
      <c r="H94" s="7">
        <v>0</v>
      </c>
      <c r="I94" s="7">
        <v>0</v>
      </c>
      <c r="J94" s="7">
        <v>0</v>
      </c>
      <c r="K94" s="7">
        <v>0</v>
      </c>
      <c r="L94" s="7">
        <v>72</v>
      </c>
      <c r="M94" s="7">
        <v>0</v>
      </c>
      <c r="N94" s="7">
        <v>1601.28</v>
      </c>
    </row>
    <row r="95" spans="1:14" x14ac:dyDescent="0.2">
      <c r="A95" s="9" t="s">
        <v>55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</row>
    <row r="96" spans="1:14" x14ac:dyDescent="0.2">
      <c r="A96" s="5" t="s">
        <v>54</v>
      </c>
      <c r="B96" s="6">
        <v>3695.69</v>
      </c>
      <c r="C96" s="6">
        <v>2119.3200000000002</v>
      </c>
      <c r="D96" s="6">
        <v>3112.5</v>
      </c>
      <c r="E96" s="6">
        <v>2009.91</v>
      </c>
      <c r="F96" s="6">
        <v>1299</v>
      </c>
      <c r="G96" s="6">
        <v>3302</v>
      </c>
      <c r="H96" s="6">
        <v>1993</v>
      </c>
      <c r="I96" s="6">
        <v>1724</v>
      </c>
      <c r="J96" s="6">
        <v>2707</v>
      </c>
      <c r="K96" s="6">
        <v>1087</v>
      </c>
      <c r="L96" s="6">
        <v>1057</v>
      </c>
      <c r="M96" s="6">
        <v>0</v>
      </c>
      <c r="N96" s="6">
        <v>24106.42</v>
      </c>
    </row>
    <row r="97" spans="1:14" x14ac:dyDescent="0.2">
      <c r="A97" s="5" t="s">
        <v>53</v>
      </c>
      <c r="B97" s="9"/>
      <c r="C97" s="9"/>
      <c r="D97" s="9"/>
      <c r="E97" s="9"/>
      <c r="F97" s="9"/>
      <c r="G97" s="10"/>
      <c r="H97" s="10"/>
    </row>
    <row r="98" spans="1:14" x14ac:dyDescent="0.2">
      <c r="A98" s="9" t="s">
        <v>70</v>
      </c>
      <c r="B98" s="8">
        <v>1505.6100000000001</v>
      </c>
      <c r="C98" s="8">
        <v>1505.6100000000001</v>
      </c>
      <c r="D98" s="8">
        <v>1505.61</v>
      </c>
      <c r="E98" s="8">
        <v>1809.4199999999998</v>
      </c>
      <c r="F98" s="8">
        <v>1505.61</v>
      </c>
      <c r="G98" s="7">
        <v>1164</v>
      </c>
      <c r="H98" s="7">
        <v>1506</v>
      </c>
      <c r="I98" s="7">
        <v>1889</v>
      </c>
      <c r="J98" s="7">
        <v>1851</v>
      </c>
      <c r="K98" s="7">
        <v>2011</v>
      </c>
      <c r="L98" s="7">
        <v>1982</v>
      </c>
      <c r="M98" s="7">
        <v>1931</v>
      </c>
      <c r="N98" s="7">
        <v>20165.86</v>
      </c>
    </row>
    <row r="99" spans="1:14" x14ac:dyDescent="0.2">
      <c r="A99" s="9" t="s">
        <v>51</v>
      </c>
      <c r="B99" s="8">
        <v>4471.5500000000011</v>
      </c>
      <c r="C99" s="8">
        <v>4603.01</v>
      </c>
      <c r="D99" s="8">
        <v>3702.93</v>
      </c>
      <c r="E99" s="8">
        <v>4214.75</v>
      </c>
      <c r="F99" s="8">
        <v>4540.04</v>
      </c>
      <c r="G99" s="7">
        <v>4532</v>
      </c>
      <c r="H99" s="7">
        <v>4500</v>
      </c>
      <c r="I99" s="7">
        <v>4853</v>
      </c>
      <c r="J99" s="7">
        <v>4378</v>
      </c>
      <c r="K99" s="7">
        <v>4536</v>
      </c>
      <c r="L99" s="7">
        <v>4315</v>
      </c>
      <c r="M99" s="7">
        <v>3057</v>
      </c>
      <c r="N99" s="7">
        <v>51703.28</v>
      </c>
    </row>
    <row r="100" spans="1:14" x14ac:dyDescent="0.2">
      <c r="A100" s="9" t="s">
        <v>50</v>
      </c>
      <c r="B100" s="8">
        <v>7033.9899999999989</v>
      </c>
      <c r="C100" s="8">
        <v>6742.48</v>
      </c>
      <c r="D100" s="8">
        <v>5751.59</v>
      </c>
      <c r="E100" s="8">
        <v>7515.45</v>
      </c>
      <c r="F100" s="8">
        <v>7185.81</v>
      </c>
      <c r="G100" s="7">
        <v>6871</v>
      </c>
      <c r="H100" s="7">
        <v>7061</v>
      </c>
      <c r="I100" s="7">
        <v>6322</v>
      </c>
      <c r="J100" s="7">
        <v>6934</v>
      </c>
      <c r="K100" s="7">
        <v>6590</v>
      </c>
      <c r="L100" s="7">
        <v>6891</v>
      </c>
      <c r="M100" s="7">
        <v>4472</v>
      </c>
      <c r="N100" s="7">
        <v>79370.320000000007</v>
      </c>
    </row>
    <row r="101" spans="1:14" x14ac:dyDescent="0.2">
      <c r="A101" s="9" t="s">
        <v>49</v>
      </c>
      <c r="B101" s="8">
        <v>4513.08</v>
      </c>
      <c r="C101" s="8">
        <v>4643.7</v>
      </c>
      <c r="D101" s="8">
        <v>1789.1800000000003</v>
      </c>
      <c r="E101" s="8">
        <v>2704</v>
      </c>
      <c r="F101" s="8">
        <v>2826</v>
      </c>
      <c r="G101" s="7">
        <v>2145</v>
      </c>
      <c r="H101" s="7">
        <v>2312</v>
      </c>
      <c r="I101" s="7">
        <v>2001</v>
      </c>
      <c r="J101" s="7">
        <v>2073</v>
      </c>
      <c r="K101" s="7">
        <v>2000</v>
      </c>
      <c r="L101" s="7">
        <v>2000</v>
      </c>
      <c r="M101" s="7">
        <v>5361</v>
      </c>
      <c r="N101" s="7">
        <v>34367.96</v>
      </c>
    </row>
    <row r="102" spans="1:14" x14ac:dyDescent="0.2">
      <c r="A102" s="9" t="s">
        <v>48</v>
      </c>
      <c r="B102" s="8"/>
      <c r="C102" s="8"/>
      <c r="D102" s="8">
        <v>1936.59</v>
      </c>
      <c r="E102" s="8">
        <v>391.99</v>
      </c>
      <c r="F102" s="8"/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2328.58</v>
      </c>
    </row>
    <row r="103" spans="1:14" x14ac:dyDescent="0.2">
      <c r="A103" s="9" t="s">
        <v>47</v>
      </c>
      <c r="B103" s="8">
        <v>2289.7600000000002</v>
      </c>
      <c r="C103" s="8">
        <v>2249.73</v>
      </c>
      <c r="D103" s="8">
        <v>2200</v>
      </c>
      <c r="E103" s="8">
        <v>2200</v>
      </c>
      <c r="F103" s="8">
        <v>2200</v>
      </c>
      <c r="G103" s="7">
        <v>2035</v>
      </c>
      <c r="H103" s="7">
        <v>2200</v>
      </c>
      <c r="I103" s="7">
        <v>2093</v>
      </c>
      <c r="J103" s="7">
        <v>2097</v>
      </c>
      <c r="K103" s="7">
        <v>3481</v>
      </c>
      <c r="L103" s="7">
        <v>2200</v>
      </c>
      <c r="M103" s="7">
        <v>2263</v>
      </c>
      <c r="N103" s="7">
        <v>27508.489999999998</v>
      </c>
    </row>
    <row r="104" spans="1:14" x14ac:dyDescent="0.2">
      <c r="A104" s="9" t="s">
        <v>46</v>
      </c>
      <c r="B104" s="8">
        <v>2562.21</v>
      </c>
      <c r="C104" s="8">
        <v>0</v>
      </c>
      <c r="D104" s="8">
        <v>0</v>
      </c>
      <c r="E104" s="8">
        <v>3276.98</v>
      </c>
      <c r="F104" s="8">
        <v>2652.28</v>
      </c>
      <c r="G104" s="7">
        <v>3343</v>
      </c>
      <c r="H104" s="7">
        <v>3161</v>
      </c>
      <c r="I104" s="7">
        <v>3342</v>
      </c>
      <c r="J104" s="7">
        <v>2550</v>
      </c>
      <c r="K104" s="7">
        <v>1815</v>
      </c>
      <c r="L104" s="7">
        <v>1899</v>
      </c>
      <c r="M104" s="7">
        <v>1810</v>
      </c>
      <c r="N104" s="7">
        <v>26411.47</v>
      </c>
    </row>
    <row r="105" spans="1:14" x14ac:dyDescent="0.2">
      <c r="A105" s="5" t="s">
        <v>45</v>
      </c>
      <c r="B105" s="6">
        <v>21245.910000000003</v>
      </c>
      <c r="C105" s="6">
        <v>18364</v>
      </c>
      <c r="D105" s="6">
        <v>15380.29</v>
      </c>
      <c r="E105" s="6">
        <v>20303.170000000002</v>
      </c>
      <c r="F105" s="6">
        <v>19528.129999999997</v>
      </c>
      <c r="G105" s="6">
        <v>20090</v>
      </c>
      <c r="H105" s="6">
        <v>20740</v>
      </c>
      <c r="I105" s="6">
        <v>20500</v>
      </c>
      <c r="J105" s="6">
        <v>19883</v>
      </c>
      <c r="K105" s="6">
        <v>20433</v>
      </c>
      <c r="L105" s="6">
        <v>19287</v>
      </c>
      <c r="M105" s="6">
        <v>18894</v>
      </c>
      <c r="N105" s="6">
        <v>241855.96</v>
      </c>
    </row>
    <row r="106" spans="1:14" x14ac:dyDescent="0.2">
      <c r="A106" s="5" t="s">
        <v>44</v>
      </c>
      <c r="B106" s="9"/>
      <c r="C106" s="9"/>
      <c r="D106" s="9"/>
      <c r="E106" s="9"/>
      <c r="F106" s="9"/>
    </row>
    <row r="107" spans="1:14" x14ac:dyDescent="0.2">
      <c r="A107" s="9" t="s">
        <v>43</v>
      </c>
      <c r="B107" s="8">
        <v>292.27999999999997</v>
      </c>
      <c r="C107" s="8"/>
      <c r="D107" s="8">
        <v>3183.6399999999985</v>
      </c>
      <c r="E107" s="8">
        <v>189.44</v>
      </c>
      <c r="F107" s="8"/>
      <c r="G107" s="7">
        <v>0</v>
      </c>
      <c r="H107" s="7">
        <v>0</v>
      </c>
      <c r="I107" s="7">
        <v>0</v>
      </c>
      <c r="J107" s="7">
        <v>443</v>
      </c>
      <c r="K107" s="7">
        <v>0</v>
      </c>
      <c r="L107" s="7">
        <v>554</v>
      </c>
      <c r="M107" s="7">
        <v>163</v>
      </c>
      <c r="N107" s="7">
        <v>4825.3599999999988</v>
      </c>
    </row>
    <row r="108" spans="1:14" x14ac:dyDescent="0.2">
      <c r="A108" s="9" t="s">
        <v>42</v>
      </c>
      <c r="B108" s="8">
        <v>270.25</v>
      </c>
      <c r="C108" s="8">
        <v>2528.6099999999992</v>
      </c>
      <c r="D108" s="8">
        <v>812.55</v>
      </c>
      <c r="E108" s="8">
        <v>460.06999999999994</v>
      </c>
      <c r="F108" s="8"/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4071.4799999999987</v>
      </c>
    </row>
    <row r="109" spans="1:14" x14ac:dyDescent="0.2">
      <c r="A109" s="10" t="s">
        <v>41</v>
      </c>
      <c r="B109" s="8"/>
      <c r="C109" s="8"/>
      <c r="D109" s="8"/>
      <c r="E109" s="8"/>
      <c r="F109" s="8"/>
      <c r="G109" s="7"/>
      <c r="H109" s="7"/>
      <c r="I109" s="7">
        <v>107</v>
      </c>
      <c r="J109" s="7">
        <v>0</v>
      </c>
      <c r="K109" s="7">
        <v>0</v>
      </c>
      <c r="L109" s="7">
        <v>0</v>
      </c>
      <c r="M109" s="7">
        <v>0</v>
      </c>
      <c r="N109" s="7">
        <v>107</v>
      </c>
    </row>
    <row r="110" spans="1:14" x14ac:dyDescent="0.2">
      <c r="A110" s="10" t="s">
        <v>40</v>
      </c>
      <c r="B110" s="8"/>
      <c r="C110" s="8"/>
      <c r="D110" s="8"/>
      <c r="E110" s="8"/>
      <c r="F110" s="8"/>
      <c r="G110" s="7">
        <v>51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51</v>
      </c>
    </row>
    <row r="111" spans="1:14" x14ac:dyDescent="0.2">
      <c r="A111" s="9" t="s">
        <v>39</v>
      </c>
      <c r="B111" s="8"/>
      <c r="C111" s="8">
        <v>413.78999999999996</v>
      </c>
      <c r="D111" s="8">
        <v>377.01</v>
      </c>
      <c r="E111" s="8"/>
      <c r="F111" s="8">
        <v>282.93</v>
      </c>
      <c r="G111" s="7">
        <v>654</v>
      </c>
      <c r="H111" s="7">
        <v>0</v>
      </c>
      <c r="I111" s="7">
        <v>736</v>
      </c>
      <c r="J111" s="7">
        <v>123</v>
      </c>
      <c r="K111" s="7">
        <v>0</v>
      </c>
      <c r="L111" s="7">
        <v>0</v>
      </c>
      <c r="M111" s="7">
        <v>0</v>
      </c>
      <c r="N111" s="7">
        <v>2586.73</v>
      </c>
    </row>
    <row r="112" spans="1:14" x14ac:dyDescent="0.2">
      <c r="A112" s="9" t="s">
        <v>38</v>
      </c>
      <c r="B112" s="8">
        <v>776.72</v>
      </c>
      <c r="C112" s="8"/>
      <c r="D112" s="8">
        <v>532.94000000000005</v>
      </c>
      <c r="E112" s="8">
        <v>22.08</v>
      </c>
      <c r="F112" s="8"/>
      <c r="G112" s="7">
        <v>983</v>
      </c>
      <c r="H112" s="7">
        <v>255</v>
      </c>
      <c r="I112" s="7">
        <v>27</v>
      </c>
      <c r="J112" s="7">
        <v>833</v>
      </c>
      <c r="K112" s="7">
        <v>0</v>
      </c>
      <c r="L112" s="7">
        <v>150</v>
      </c>
      <c r="M112" s="7">
        <v>0</v>
      </c>
      <c r="N112" s="7">
        <v>3579.74</v>
      </c>
    </row>
    <row r="113" spans="1:14" x14ac:dyDescent="0.2">
      <c r="A113" s="9" t="s">
        <v>37</v>
      </c>
      <c r="B113" s="8">
        <v>28.729999999999563</v>
      </c>
      <c r="C113" s="8">
        <v>1020</v>
      </c>
      <c r="D113" s="8">
        <v>-5.3290705182007514E-15</v>
      </c>
      <c r="E113" s="8">
        <v>0</v>
      </c>
      <c r="F113" s="8"/>
      <c r="G113" s="7">
        <v>657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1705.7299999999996</v>
      </c>
    </row>
    <row r="114" spans="1:14" x14ac:dyDescent="0.2">
      <c r="A114" s="9" t="s">
        <v>36</v>
      </c>
      <c r="B114" s="8">
        <v>1183.49</v>
      </c>
      <c r="C114" s="8">
        <v>464</v>
      </c>
      <c r="D114" s="8">
        <v>460.28999999999991</v>
      </c>
      <c r="E114" s="8">
        <v>8.68</v>
      </c>
      <c r="F114" s="8"/>
      <c r="G114" s="7">
        <v>1464</v>
      </c>
      <c r="H114" s="7">
        <v>122</v>
      </c>
      <c r="I114" s="7">
        <v>187</v>
      </c>
      <c r="J114" s="7">
        <v>1004</v>
      </c>
      <c r="K114" s="7">
        <v>401</v>
      </c>
      <c r="L114" s="7">
        <v>0</v>
      </c>
      <c r="M114" s="7">
        <v>0</v>
      </c>
      <c r="N114" s="7">
        <v>5294.4599999999991</v>
      </c>
    </row>
    <row r="115" spans="1:14" x14ac:dyDescent="0.2">
      <c r="A115" s="9" t="s">
        <v>35</v>
      </c>
      <c r="B115" s="8">
        <v>254.25</v>
      </c>
      <c r="C115" s="8">
        <v>71.319999999999993</v>
      </c>
      <c r="D115" s="8">
        <v>232.55999999999997</v>
      </c>
      <c r="E115" s="8">
        <v>51.58</v>
      </c>
      <c r="F115" s="8">
        <v>-37.89</v>
      </c>
      <c r="G115" s="7">
        <v>213</v>
      </c>
      <c r="H115" s="7">
        <v>0</v>
      </c>
      <c r="I115" s="7">
        <v>665</v>
      </c>
      <c r="J115" s="7">
        <v>489</v>
      </c>
      <c r="K115" s="7">
        <v>626</v>
      </c>
      <c r="L115" s="7">
        <v>88</v>
      </c>
      <c r="M115" s="7">
        <v>0</v>
      </c>
      <c r="N115" s="7">
        <v>2652.82</v>
      </c>
    </row>
    <row r="116" spans="1:14" x14ac:dyDescent="0.2">
      <c r="A116" s="9" t="s">
        <v>34</v>
      </c>
      <c r="B116" s="8"/>
      <c r="C116" s="8"/>
      <c r="D116" s="8"/>
      <c r="E116" s="8"/>
      <c r="F116" s="8"/>
      <c r="G116" s="7">
        <v>652</v>
      </c>
      <c r="H116" s="7">
        <v>543</v>
      </c>
      <c r="I116" s="7">
        <v>0</v>
      </c>
      <c r="J116" s="7">
        <v>501</v>
      </c>
      <c r="K116" s="7">
        <v>187</v>
      </c>
      <c r="L116" s="7">
        <v>0</v>
      </c>
      <c r="M116" s="7">
        <v>0</v>
      </c>
      <c r="N116" s="7">
        <v>1883</v>
      </c>
    </row>
    <row r="117" spans="1:14" x14ac:dyDescent="0.2">
      <c r="A117" s="9" t="s">
        <v>33</v>
      </c>
      <c r="B117" s="8"/>
      <c r="C117" s="8"/>
      <c r="D117" s="8">
        <v>307.59999999999997</v>
      </c>
      <c r="E117" s="8">
        <v>85.5</v>
      </c>
      <c r="F117" s="8"/>
      <c r="G117" s="7">
        <v>320</v>
      </c>
      <c r="H117" s="7">
        <v>0</v>
      </c>
      <c r="I117" s="7">
        <v>457</v>
      </c>
      <c r="J117" s="7">
        <v>0</v>
      </c>
      <c r="K117" s="7">
        <v>0</v>
      </c>
      <c r="L117" s="7">
        <v>804</v>
      </c>
      <c r="M117" s="7">
        <v>0</v>
      </c>
      <c r="N117" s="7">
        <v>1974.1</v>
      </c>
    </row>
    <row r="118" spans="1:14" x14ac:dyDescent="0.2">
      <c r="A118" s="9" t="s">
        <v>32</v>
      </c>
      <c r="B118" s="8">
        <v>97.66</v>
      </c>
      <c r="C118" s="8">
        <v>107.15</v>
      </c>
      <c r="D118" s="8">
        <v>331.03</v>
      </c>
      <c r="E118" s="8">
        <v>330.63</v>
      </c>
      <c r="F118" s="8">
        <v>331</v>
      </c>
      <c r="G118" s="7">
        <v>426</v>
      </c>
      <c r="H118" s="7">
        <v>0</v>
      </c>
      <c r="I118" s="7">
        <v>198</v>
      </c>
      <c r="J118" s="7">
        <v>99</v>
      </c>
      <c r="K118" s="7">
        <v>203</v>
      </c>
      <c r="L118" s="7">
        <v>123</v>
      </c>
      <c r="M118" s="7">
        <v>0</v>
      </c>
      <c r="N118" s="7">
        <v>2246.4699999999998</v>
      </c>
    </row>
    <row r="119" spans="1:14" x14ac:dyDescent="0.2">
      <c r="A119" s="9" t="s">
        <v>31</v>
      </c>
      <c r="B119" s="8">
        <v>95.58</v>
      </c>
      <c r="C119" s="8"/>
      <c r="D119" s="8"/>
      <c r="E119" s="8"/>
      <c r="F119" s="8"/>
      <c r="G119" s="7">
        <v>55</v>
      </c>
      <c r="H119" s="7">
        <v>0</v>
      </c>
      <c r="I119" s="7">
        <v>22</v>
      </c>
      <c r="J119" s="7">
        <v>202</v>
      </c>
      <c r="K119" s="7">
        <v>0</v>
      </c>
      <c r="L119" s="7">
        <v>0</v>
      </c>
      <c r="M119" s="7">
        <v>0</v>
      </c>
      <c r="N119" s="7">
        <v>374.58</v>
      </c>
    </row>
    <row r="120" spans="1:14" x14ac:dyDescent="0.2">
      <c r="A120" s="9" t="s">
        <v>30</v>
      </c>
      <c r="B120" s="8">
        <v>448.55000000000007</v>
      </c>
      <c r="C120" s="8">
        <v>294.46000000000004</v>
      </c>
      <c r="D120" s="8">
        <v>185.58</v>
      </c>
      <c r="E120" s="8">
        <v>325.38</v>
      </c>
      <c r="F120" s="8"/>
      <c r="G120" s="7">
        <v>165</v>
      </c>
      <c r="H120" s="7">
        <v>165</v>
      </c>
      <c r="I120" s="7">
        <v>0</v>
      </c>
      <c r="J120" s="7">
        <v>749</v>
      </c>
      <c r="K120" s="7">
        <v>642</v>
      </c>
      <c r="L120" s="7">
        <v>0</v>
      </c>
      <c r="M120" s="7">
        <v>254</v>
      </c>
      <c r="N120" s="7">
        <v>3228.9700000000003</v>
      </c>
    </row>
    <row r="121" spans="1:14" x14ac:dyDescent="0.2">
      <c r="A121" s="9" t="s">
        <v>29</v>
      </c>
      <c r="B121" s="8">
        <v>2070.16</v>
      </c>
      <c r="C121" s="8">
        <v>583</v>
      </c>
      <c r="D121" s="8">
        <v>2510.4399999999996</v>
      </c>
      <c r="E121" s="8"/>
      <c r="F121" s="8"/>
      <c r="G121" s="7">
        <v>1164</v>
      </c>
      <c r="H121" s="7">
        <v>1642</v>
      </c>
      <c r="I121" s="7">
        <v>364</v>
      </c>
      <c r="J121" s="7">
        <v>1014</v>
      </c>
      <c r="K121" s="7">
        <v>666</v>
      </c>
      <c r="L121" s="7">
        <v>429</v>
      </c>
      <c r="M121" s="7">
        <v>0</v>
      </c>
      <c r="N121" s="7">
        <v>10442.599999999999</v>
      </c>
    </row>
    <row r="122" spans="1:14" x14ac:dyDescent="0.2">
      <c r="A122" s="9" t="s">
        <v>28</v>
      </c>
      <c r="B122" s="8"/>
      <c r="C122" s="8"/>
      <c r="D122" s="8"/>
      <c r="E122" s="8"/>
      <c r="F122" s="8"/>
      <c r="G122" s="7">
        <v>35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35</v>
      </c>
    </row>
    <row r="123" spans="1:14" x14ac:dyDescent="0.2">
      <c r="A123" s="9" t="s">
        <v>27</v>
      </c>
      <c r="B123" s="8">
        <v>2.4158453015843406E-13</v>
      </c>
      <c r="C123" s="8"/>
      <c r="D123" s="8"/>
      <c r="E123" s="8"/>
      <c r="F123" s="8"/>
      <c r="G123" s="7">
        <v>450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450.00000000000023</v>
      </c>
    </row>
    <row r="124" spans="1:14" x14ac:dyDescent="0.2">
      <c r="A124" s="9" t="s">
        <v>26</v>
      </c>
      <c r="B124" s="8">
        <v>51.85</v>
      </c>
      <c r="C124" s="8"/>
      <c r="D124" s="8">
        <v>222.76</v>
      </c>
      <c r="E124" s="8"/>
      <c r="F124" s="8"/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274.61</v>
      </c>
    </row>
    <row r="125" spans="1:14" x14ac:dyDescent="0.2">
      <c r="A125" s="9" t="s">
        <v>25</v>
      </c>
      <c r="B125" s="8">
        <v>935.29</v>
      </c>
      <c r="C125" s="8">
        <v>628.71999999999991</v>
      </c>
      <c r="D125" s="8">
        <v>857.34</v>
      </c>
      <c r="E125" s="8">
        <v>857.34</v>
      </c>
      <c r="F125" s="8">
        <v>857</v>
      </c>
      <c r="G125" s="7">
        <v>857</v>
      </c>
      <c r="H125" s="7">
        <v>857</v>
      </c>
      <c r="I125" s="7">
        <v>857</v>
      </c>
      <c r="J125" s="7">
        <v>857</v>
      </c>
      <c r="K125" s="7">
        <v>858</v>
      </c>
      <c r="L125" s="7">
        <v>858</v>
      </c>
      <c r="M125" s="7">
        <v>858</v>
      </c>
      <c r="N125" s="7">
        <v>10137.69</v>
      </c>
    </row>
    <row r="126" spans="1:14" x14ac:dyDescent="0.2">
      <c r="A126" s="9" t="s">
        <v>24</v>
      </c>
      <c r="B126" s="8"/>
      <c r="C126" s="8"/>
      <c r="D126" s="8">
        <v>57.309999999999995</v>
      </c>
      <c r="E126" s="8"/>
      <c r="F126" s="8"/>
      <c r="G126" s="7">
        <v>32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89.31</v>
      </c>
    </row>
    <row r="127" spans="1:14" x14ac:dyDescent="0.2">
      <c r="A127" s="9" t="s">
        <v>23</v>
      </c>
      <c r="B127" s="8">
        <v>3399.05</v>
      </c>
      <c r="C127" s="8">
        <v>433</v>
      </c>
      <c r="D127" s="8">
        <v>0</v>
      </c>
      <c r="E127" s="8">
        <v>0</v>
      </c>
      <c r="F127" s="8"/>
      <c r="G127" s="7">
        <v>0</v>
      </c>
      <c r="H127" s="7">
        <v>0</v>
      </c>
      <c r="I127" s="7">
        <v>0</v>
      </c>
      <c r="J127" s="7">
        <v>0</v>
      </c>
      <c r="K127" s="7">
        <v>5000</v>
      </c>
      <c r="L127" s="7">
        <v>2500</v>
      </c>
      <c r="M127" s="7">
        <v>2500</v>
      </c>
      <c r="N127" s="7">
        <v>13832.05</v>
      </c>
    </row>
    <row r="128" spans="1:14" x14ac:dyDescent="0.2">
      <c r="A128" s="9" t="s">
        <v>22</v>
      </c>
      <c r="B128" s="8">
        <v>450</v>
      </c>
      <c r="C128" s="8"/>
      <c r="D128" s="8">
        <v>159.40999999999997</v>
      </c>
      <c r="E128" s="8"/>
      <c r="F128" s="8"/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609.41</v>
      </c>
    </row>
    <row r="129" spans="1:14" x14ac:dyDescent="0.2">
      <c r="A129" s="5" t="s">
        <v>21</v>
      </c>
      <c r="B129" s="6">
        <v>10353.86</v>
      </c>
      <c r="C129" s="6">
        <v>6544.0499999999993</v>
      </c>
      <c r="D129" s="6">
        <v>10230.459999999999</v>
      </c>
      <c r="E129" s="6">
        <v>2330.7000000000003</v>
      </c>
      <c r="F129" s="6">
        <v>1433.04</v>
      </c>
      <c r="G129" s="6">
        <v>8178</v>
      </c>
      <c r="H129" s="6">
        <v>3584</v>
      </c>
      <c r="I129" s="6">
        <v>3620</v>
      </c>
      <c r="J129" s="6">
        <v>6314</v>
      </c>
      <c r="K129" s="6">
        <v>8583</v>
      </c>
      <c r="L129" s="6">
        <v>5506</v>
      </c>
      <c r="M129" s="6">
        <v>3775</v>
      </c>
      <c r="N129" s="6">
        <v>70452.11</v>
      </c>
    </row>
    <row r="130" spans="1:14" x14ac:dyDescent="0.2">
      <c r="A130" s="5" t="s">
        <v>20</v>
      </c>
      <c r="B130" s="9"/>
      <c r="C130" s="9"/>
      <c r="D130" s="9"/>
      <c r="E130" s="9"/>
      <c r="F130" s="9"/>
    </row>
    <row r="131" spans="1:14" x14ac:dyDescent="0.2">
      <c r="A131" s="9" t="s">
        <v>19</v>
      </c>
      <c r="B131" s="8">
        <v>980</v>
      </c>
      <c r="C131" s="8">
        <v>1619.9999999999998</v>
      </c>
      <c r="D131" s="8">
        <v>281.46000000000009</v>
      </c>
      <c r="E131" s="8"/>
      <c r="F131" s="8"/>
      <c r="G131" s="7">
        <v>0</v>
      </c>
      <c r="H131" s="7">
        <v>0</v>
      </c>
      <c r="I131" s="7">
        <v>0</v>
      </c>
      <c r="J131" s="7">
        <v>1635</v>
      </c>
      <c r="K131" s="7">
        <v>1085</v>
      </c>
      <c r="L131" s="7">
        <v>505</v>
      </c>
      <c r="M131" s="7">
        <v>0</v>
      </c>
      <c r="N131" s="7">
        <v>6106.46</v>
      </c>
    </row>
    <row r="132" spans="1:14" x14ac:dyDescent="0.2">
      <c r="A132" s="9" t="s">
        <v>18</v>
      </c>
      <c r="B132" s="8"/>
      <c r="C132" s="8">
        <v>2300</v>
      </c>
      <c r="D132" s="8">
        <v>3760.8</v>
      </c>
      <c r="E132" s="8"/>
      <c r="F132" s="8"/>
      <c r="G132" s="7">
        <v>0</v>
      </c>
      <c r="H132" s="7">
        <v>0</v>
      </c>
      <c r="I132" s="7">
        <v>0</v>
      </c>
      <c r="J132" s="7">
        <v>2778</v>
      </c>
      <c r="K132" s="7">
        <v>936</v>
      </c>
      <c r="L132" s="7">
        <v>22</v>
      </c>
      <c r="M132" s="7">
        <v>1151</v>
      </c>
      <c r="N132" s="7">
        <v>10947.8</v>
      </c>
    </row>
    <row r="133" spans="1:14" x14ac:dyDescent="0.2">
      <c r="A133" s="9" t="s">
        <v>17</v>
      </c>
      <c r="B133" s="8"/>
      <c r="C133" s="8">
        <v>671.17</v>
      </c>
      <c r="D133" s="8">
        <v>990.47000000000014</v>
      </c>
      <c r="E133" s="8">
        <v>422.18</v>
      </c>
      <c r="F133" s="8">
        <v>947.19999999999993</v>
      </c>
      <c r="G133" s="7">
        <v>0</v>
      </c>
      <c r="H133" s="7">
        <v>27</v>
      </c>
      <c r="I133" s="7">
        <v>666</v>
      </c>
      <c r="J133" s="7">
        <v>3368</v>
      </c>
      <c r="K133" s="7">
        <v>446</v>
      </c>
      <c r="L133" s="7">
        <v>982</v>
      </c>
      <c r="M133" s="7">
        <v>947</v>
      </c>
      <c r="N133" s="7">
        <v>9467.02</v>
      </c>
    </row>
    <row r="134" spans="1:14" x14ac:dyDescent="0.2">
      <c r="A134" s="9" t="s">
        <v>16</v>
      </c>
      <c r="B134" s="8"/>
      <c r="C134" s="8">
        <v>340.99</v>
      </c>
      <c r="D134" s="8">
        <v>2262.4700000000003</v>
      </c>
      <c r="E134" s="8">
        <v>589.98</v>
      </c>
      <c r="F134" s="8"/>
      <c r="G134" s="7">
        <v>0</v>
      </c>
      <c r="H134" s="7">
        <v>0</v>
      </c>
      <c r="I134" s="7">
        <v>0</v>
      </c>
      <c r="J134" s="7">
        <v>0</v>
      </c>
      <c r="K134" s="7">
        <v>885</v>
      </c>
      <c r="L134" s="7">
        <v>0</v>
      </c>
      <c r="M134" s="7">
        <v>0</v>
      </c>
      <c r="N134" s="7">
        <v>4078.44</v>
      </c>
    </row>
    <row r="135" spans="1:14" x14ac:dyDescent="0.2">
      <c r="A135" s="9" t="s">
        <v>15</v>
      </c>
      <c r="B135" s="8"/>
      <c r="C135" s="8">
        <v>319.34000000000003</v>
      </c>
      <c r="D135" s="8"/>
      <c r="E135" s="8"/>
      <c r="F135" s="8"/>
      <c r="G135" s="7">
        <v>0</v>
      </c>
      <c r="H135" s="7">
        <v>0</v>
      </c>
      <c r="I135" s="7">
        <v>456</v>
      </c>
      <c r="J135" s="7">
        <v>0</v>
      </c>
      <c r="K135" s="7">
        <v>0</v>
      </c>
      <c r="L135" s="7">
        <v>0</v>
      </c>
      <c r="M135" s="7">
        <v>0</v>
      </c>
      <c r="N135" s="7">
        <v>775.34</v>
      </c>
    </row>
    <row r="136" spans="1:14" x14ac:dyDescent="0.2">
      <c r="A136" s="5" t="s">
        <v>14</v>
      </c>
      <c r="B136" s="6">
        <v>980</v>
      </c>
      <c r="C136" s="6">
        <v>5251.5</v>
      </c>
      <c r="D136" s="6">
        <v>7295.2000000000007</v>
      </c>
      <c r="E136" s="6">
        <v>1012.1600000000001</v>
      </c>
      <c r="F136" s="6">
        <v>947.19999999999993</v>
      </c>
      <c r="G136" s="6">
        <v>0</v>
      </c>
      <c r="H136" s="6">
        <v>27</v>
      </c>
      <c r="I136" s="6">
        <v>1122</v>
      </c>
      <c r="J136" s="6">
        <v>7781</v>
      </c>
      <c r="K136" s="6">
        <v>3352</v>
      </c>
      <c r="L136" s="6">
        <v>1509</v>
      </c>
      <c r="M136" s="6">
        <v>2098</v>
      </c>
      <c r="N136" s="6">
        <v>31375.059999999998</v>
      </c>
    </row>
    <row r="137" spans="1:14" x14ac:dyDescent="0.2">
      <c r="A137" s="5" t="s">
        <v>13</v>
      </c>
      <c r="B137" s="12">
        <v>73838.140000000014</v>
      </c>
      <c r="C137" s="12">
        <v>66482.45</v>
      </c>
      <c r="D137" s="12">
        <v>69601.59</v>
      </c>
      <c r="E137" s="12">
        <v>61030.11</v>
      </c>
      <c r="F137" s="12">
        <v>50655.06</v>
      </c>
      <c r="G137" s="12">
        <v>53876</v>
      </c>
      <c r="H137" s="12">
        <v>52046</v>
      </c>
      <c r="I137" s="12">
        <v>55308</v>
      </c>
      <c r="J137" s="12">
        <v>64638</v>
      </c>
      <c r="K137" s="12">
        <v>64711</v>
      </c>
      <c r="L137" s="12">
        <v>57442</v>
      </c>
      <c r="M137" s="6">
        <v>74651</v>
      </c>
      <c r="N137" s="12">
        <v>744279.34999999986</v>
      </c>
    </row>
    <row r="138" spans="1:14" x14ac:dyDescent="0.2">
      <c r="A138" s="5" t="s">
        <v>12</v>
      </c>
      <c r="B138" s="12">
        <v>95123.859999999986</v>
      </c>
      <c r="C138" s="12">
        <v>95796.55</v>
      </c>
      <c r="D138" s="12">
        <v>90108.41</v>
      </c>
      <c r="E138" s="12">
        <v>122327.89</v>
      </c>
      <c r="F138" s="12">
        <v>136217.94</v>
      </c>
      <c r="G138" s="12">
        <v>142278</v>
      </c>
      <c r="H138" s="12">
        <v>134880</v>
      </c>
      <c r="I138" s="12">
        <v>150628</v>
      </c>
      <c r="J138" s="12">
        <v>71045</v>
      </c>
      <c r="K138" s="12">
        <v>102224</v>
      </c>
      <c r="L138" s="12">
        <v>103605</v>
      </c>
      <c r="M138" s="6">
        <v>104686</v>
      </c>
      <c r="N138" s="12">
        <v>1348920.6500000001</v>
      </c>
    </row>
    <row r="139" spans="1:14" x14ac:dyDescent="0.2">
      <c r="A139" s="5" t="s">
        <v>11</v>
      </c>
      <c r="B139" s="5"/>
      <c r="C139" s="5"/>
      <c r="D139" s="5"/>
      <c r="E139" s="5"/>
      <c r="F139" s="5"/>
      <c r="L139" s="11" t="s">
        <v>10</v>
      </c>
      <c r="M139" s="11" t="s">
        <v>10</v>
      </c>
    </row>
    <row r="140" spans="1:14" x14ac:dyDescent="0.2">
      <c r="A140" s="5" t="s">
        <v>9</v>
      </c>
      <c r="B140" s="9"/>
      <c r="C140" s="9"/>
      <c r="D140" s="9"/>
      <c r="E140" s="9"/>
      <c r="F140" s="9"/>
      <c r="L140" s="10" t="s">
        <v>5</v>
      </c>
      <c r="M140" s="10" t="s">
        <v>5</v>
      </c>
    </row>
    <row r="141" spans="1:14" x14ac:dyDescent="0.2">
      <c r="A141" s="9" t="s">
        <v>8</v>
      </c>
      <c r="B141" s="8">
        <v>4843</v>
      </c>
      <c r="C141" s="8">
        <v>4565</v>
      </c>
      <c r="D141" s="8">
        <v>4960</v>
      </c>
      <c r="E141" s="8">
        <v>6245</v>
      </c>
      <c r="F141" s="8">
        <v>5750</v>
      </c>
      <c r="G141" s="7">
        <v>6639</v>
      </c>
      <c r="H141" s="7">
        <v>5614</v>
      </c>
      <c r="I141" s="7">
        <v>5530</v>
      </c>
      <c r="J141" s="7">
        <v>5591</v>
      </c>
      <c r="K141" s="7">
        <v>5019</v>
      </c>
      <c r="L141" s="7">
        <v>5035</v>
      </c>
      <c r="M141" s="7">
        <v>5426</v>
      </c>
      <c r="N141" s="7">
        <v>65217</v>
      </c>
    </row>
    <row r="142" spans="1:14" x14ac:dyDescent="0.2">
      <c r="A142" s="5" t="s">
        <v>7</v>
      </c>
      <c r="B142" s="6">
        <v>4843</v>
      </c>
      <c r="C142" s="6">
        <v>4565</v>
      </c>
      <c r="D142" s="6">
        <v>4960</v>
      </c>
      <c r="E142" s="6">
        <v>6245</v>
      </c>
      <c r="F142" s="6">
        <v>5750</v>
      </c>
      <c r="G142" s="6">
        <v>6639</v>
      </c>
      <c r="H142" s="6">
        <v>5614</v>
      </c>
      <c r="I142" s="6">
        <v>5530</v>
      </c>
      <c r="J142" s="6">
        <v>5591</v>
      </c>
      <c r="K142" s="6">
        <v>5019</v>
      </c>
      <c r="L142" s="6">
        <v>5035</v>
      </c>
      <c r="M142" s="6">
        <v>5426</v>
      </c>
      <c r="N142" s="6">
        <v>65217</v>
      </c>
    </row>
    <row r="143" spans="1:14" x14ac:dyDescent="0.2">
      <c r="A143" s="5" t="s">
        <v>6</v>
      </c>
      <c r="B143" s="9"/>
      <c r="C143" s="9"/>
      <c r="D143" s="9"/>
      <c r="E143" s="9"/>
      <c r="F143" s="9"/>
      <c r="G143" s="10"/>
      <c r="H143" s="10"/>
      <c r="I143" s="10"/>
      <c r="J143" s="10" t="s">
        <v>5</v>
      </c>
      <c r="K143" s="10" t="s">
        <v>5</v>
      </c>
      <c r="L143" s="10" t="s">
        <v>5</v>
      </c>
      <c r="M143" s="10" t="s">
        <v>5</v>
      </c>
      <c r="N143" s="10"/>
    </row>
    <row r="144" spans="1:14" x14ac:dyDescent="0.2">
      <c r="A144" s="9" t="s">
        <v>4</v>
      </c>
      <c r="B144" s="8">
        <v>39684</v>
      </c>
      <c r="C144" s="8">
        <v>39684</v>
      </c>
      <c r="D144" s="8">
        <v>39685</v>
      </c>
      <c r="E144" s="8">
        <v>39685</v>
      </c>
      <c r="F144" s="8">
        <v>33874</v>
      </c>
      <c r="G144" s="7">
        <v>39201</v>
      </c>
      <c r="H144" s="7">
        <v>39228</v>
      </c>
      <c r="I144" s="7">
        <v>39200</v>
      </c>
      <c r="J144" s="7">
        <v>26363</v>
      </c>
      <c r="K144" s="7">
        <v>35991</v>
      </c>
      <c r="L144" s="7">
        <v>35991</v>
      </c>
      <c r="M144" s="7">
        <v>35991</v>
      </c>
      <c r="N144" s="7">
        <v>444577</v>
      </c>
    </row>
    <row r="145" spans="1:14" x14ac:dyDescent="0.2">
      <c r="A145" s="9" t="s">
        <v>3</v>
      </c>
      <c r="B145" s="8">
        <v>6422</v>
      </c>
      <c r="C145" s="8">
        <v>6422</v>
      </c>
      <c r="D145" s="8">
        <v>6421</v>
      </c>
      <c r="E145" s="8">
        <v>6422</v>
      </c>
      <c r="F145" s="8">
        <v>6341</v>
      </c>
      <c r="G145" s="7">
        <v>6422</v>
      </c>
      <c r="H145" s="7">
        <v>6422</v>
      </c>
      <c r="I145" s="7">
        <v>6422</v>
      </c>
      <c r="J145" s="7">
        <v>6503</v>
      </c>
      <c r="K145" s="7">
        <v>6871</v>
      </c>
      <c r="L145" s="7">
        <v>6871</v>
      </c>
      <c r="M145" s="7">
        <v>6870</v>
      </c>
      <c r="N145" s="7">
        <v>78409</v>
      </c>
    </row>
    <row r="146" spans="1:14" x14ac:dyDescent="0.2">
      <c r="A146" s="5" t="s">
        <v>2</v>
      </c>
      <c r="B146" s="6">
        <v>46106</v>
      </c>
      <c r="C146" s="6">
        <v>46106</v>
      </c>
      <c r="D146" s="6">
        <v>46106</v>
      </c>
      <c r="E146" s="6">
        <v>46107</v>
      </c>
      <c r="F146" s="6">
        <v>40215</v>
      </c>
      <c r="G146" s="6">
        <v>45623</v>
      </c>
      <c r="H146" s="6">
        <v>45650</v>
      </c>
      <c r="I146" s="6">
        <v>45622</v>
      </c>
      <c r="J146" s="6">
        <v>32866</v>
      </c>
      <c r="K146" s="6">
        <v>42862</v>
      </c>
      <c r="L146" s="6">
        <v>42862</v>
      </c>
      <c r="M146" s="6">
        <v>42861</v>
      </c>
      <c r="N146" s="6">
        <v>522986</v>
      </c>
    </row>
    <row r="147" spans="1:14" x14ac:dyDescent="0.2">
      <c r="A147" s="5" t="s">
        <v>1</v>
      </c>
      <c r="B147" s="6">
        <v>50949</v>
      </c>
      <c r="C147" s="6">
        <v>50671</v>
      </c>
      <c r="D147" s="6">
        <v>51066</v>
      </c>
      <c r="E147" s="6">
        <v>52352</v>
      </c>
      <c r="F147" s="6">
        <v>45965</v>
      </c>
      <c r="G147" s="6">
        <v>52262</v>
      </c>
      <c r="H147" s="6">
        <v>51264</v>
      </c>
      <c r="I147" s="6">
        <v>51152</v>
      </c>
      <c r="J147" s="6">
        <v>38457</v>
      </c>
      <c r="K147" s="6">
        <v>47881</v>
      </c>
      <c r="L147" s="6">
        <v>47897</v>
      </c>
      <c r="M147" s="6">
        <v>48287</v>
      </c>
      <c r="N147" s="6">
        <v>588203</v>
      </c>
    </row>
    <row r="148" spans="1:14" x14ac:dyDescent="0.2">
      <c r="A148" s="5" t="s">
        <v>0</v>
      </c>
      <c r="B148" s="4">
        <v>44174.859999999986</v>
      </c>
      <c r="C148" s="4">
        <v>45125.55</v>
      </c>
      <c r="D148" s="4">
        <v>39042.410000000003</v>
      </c>
      <c r="E148" s="4">
        <v>69975.89</v>
      </c>
      <c r="F148" s="4">
        <v>90252.94</v>
      </c>
      <c r="G148" s="4">
        <v>90016</v>
      </c>
      <c r="H148" s="4">
        <v>83616</v>
      </c>
      <c r="I148" s="4">
        <v>99476</v>
      </c>
      <c r="J148" s="4">
        <v>32588</v>
      </c>
      <c r="K148" s="4">
        <v>54343</v>
      </c>
      <c r="L148" s="4">
        <v>55708</v>
      </c>
      <c r="M148" s="24">
        <v>56399</v>
      </c>
      <c r="N148" s="4">
        <v>760717.65000000014</v>
      </c>
    </row>
    <row r="149" spans="1:14" x14ac:dyDescent="0.2">
      <c r="B149" s="3"/>
      <c r="C149" s="3"/>
      <c r="D149" s="3"/>
      <c r="E149" s="3"/>
      <c r="F149" s="3"/>
    </row>
    <row r="150" spans="1:14" x14ac:dyDescent="0.2">
      <c r="B150" s="2"/>
      <c r="C150" s="2"/>
      <c r="D150" s="2"/>
      <c r="E150" s="2"/>
      <c r="F150" s="2"/>
    </row>
    <row r="151" spans="1:14" x14ac:dyDescent="0.2">
      <c r="A151" s="1" t="s">
        <v>159</v>
      </c>
    </row>
  </sheetData>
  <pageMargins left="0.75" right="0.75" top="1" bottom="1" header="0.5" footer="0.5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888BFE5C555240BEAAC50E4111FF2A" ma:contentTypeVersion="9" ma:contentTypeDescription="Create a new document." ma:contentTypeScope="" ma:versionID="e8450af514238b1788140337a81a2ac9">
  <xsd:schema xmlns:xsd="http://www.w3.org/2001/XMLSchema" xmlns:xs="http://www.w3.org/2001/XMLSchema" xmlns:p="http://schemas.microsoft.com/office/2006/metadata/properties" xmlns:ns2="053bd386-82cc-4bd7-bf1d-5040028f6379" targetNamespace="http://schemas.microsoft.com/office/2006/metadata/properties" ma:root="true" ma:fieldsID="8492e8423acd3605e51edb0a4a13e5a4" ns2:_="">
    <xsd:import namespace="053bd386-82cc-4bd7-bf1d-5040028f63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3bd386-82cc-4bd7-bf1d-5040028f63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70C9C8-0ED6-483E-8707-E606D21094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3bd386-82cc-4bd7-bf1d-5040028f6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BAF3A3-C0E0-4F67-85A4-BBEEE7F3A3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3D6E86-A011-4638-9669-658CD549E1FE}">
  <ds:schemaRefs>
    <ds:schemaRef ds:uri="http://purl.org/dc/elements/1.1/"/>
    <ds:schemaRef ds:uri="http://schemas.microsoft.com/office/2006/metadata/properties"/>
    <ds:schemaRef ds:uri="5f00e098-4b8c-4664-b392-5e3e1e57278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fe98b3a-7de5-41dd-9080-77956f5f490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Rachel Purcell</dc:creator>
  <cp:lastModifiedBy>Robert Ritzenthaler</cp:lastModifiedBy>
  <dcterms:created xsi:type="dcterms:W3CDTF">2019-07-17T16:21:53Z</dcterms:created>
  <dcterms:modified xsi:type="dcterms:W3CDTF">2020-04-09T22:22:19Z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0x010100BF888BFE5C555240BEAAC50E4111FF2A</vt:lpwstr>
  </property>
  <property fmtid="{D5CDD505-2E9C-101B-9397-08002B2CF9AE}" pid="3" name="ComplianceAssetId">
    <vt:lpwstr/>
  </property>
</Properties>
</file>